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5.xml" ContentType="application/vnd.openxmlformats-officedocument.drawing+xml"/>
  <Override PartName="/xl/charts/chart20.xml" ContentType="application/vnd.openxmlformats-officedocument.drawingml.chart+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9.xml" ContentType="application/vnd.openxmlformats-officedocument.drawing+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3.xml" ContentType="application/vnd.openxmlformats-officedocument.drawing+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udovic.thebault\Desktop\2020 MAIN PROJECTS\Corona statistics\August RMBS tracker\"/>
    </mc:Choice>
  </mc:AlternateContent>
  <xr:revisionPtr revIDLastSave="0" documentId="8_{6C7BEFC9-8DBA-4CDF-A339-6E4244A310D3}" xr6:coauthVersionLast="45" xr6:coauthVersionMax="45" xr10:uidLastSave="{00000000-0000-0000-0000-000000000000}"/>
  <bookViews>
    <workbookView xWindow="28680" yWindow="-120" windowWidth="25440" windowHeight="15390" tabRatio="957" xr2:uid="{CA8FD788-CEBB-47D1-B496-DDBBCDF0F50D}"/>
  </bookViews>
  <sheets>
    <sheet name="Summary" sheetId="79" r:id="rId1"/>
    <sheet name="IMPORTANT" sheetId="80" r:id="rId2"/>
    <sheet name="Data Availability" sheetId="83" r:id="rId3"/>
    <sheet name="BE - RMBS Status" sheetId="62" r:id="rId4"/>
    <sheet name="BE - RMBS Implied flags" sheetId="66" r:id="rId5"/>
    <sheet name="DE - RMBS Status" sheetId="63" r:id="rId6"/>
    <sheet name="DE - RMBS Implied flags" sheetId="67" r:id="rId7"/>
    <sheet name="ES - RMBS Status" sheetId="64" r:id="rId8"/>
    <sheet name="ES - RMBS Implied flags" sheetId="68" r:id="rId9"/>
    <sheet name="FR - RMBS Status" sheetId="60" r:id="rId10"/>
    <sheet name="FR - RMBS Implied flags" sheetId="69" r:id="rId11"/>
    <sheet name="IE - RMBS Status" sheetId="56" r:id="rId12"/>
    <sheet name="IE - RMBS Implied flags" sheetId="70" r:id="rId13"/>
    <sheet name="IT - RMBS Status" sheetId="61" r:id="rId14"/>
    <sheet name="IT - RMBS Implied flags" sheetId="71" r:id="rId15"/>
    <sheet name="NL - RMBS Status" sheetId="77" r:id="rId16"/>
    <sheet name="NL - RMBS Implied flags" sheetId="78" r:id="rId17"/>
    <sheet name="PT - RMBS Status" sheetId="57" r:id="rId18"/>
    <sheet name="PT - RMBS Implied flags" sheetId="73" r:id="rId19"/>
    <sheet name="UK - RMBS Status" sheetId="58" r:id="rId20"/>
    <sheet name="UK - RMBS Implied flags" sheetId="74" r:id="rId21"/>
    <sheet name="EU - RMBS Status" sheetId="49" r:id="rId22"/>
    <sheet name="EU - RMBS Implied flags" sheetId="75" r:id="rId23"/>
    <sheet name="Implied Flags by Country" sheetId="52" r:id="rId24"/>
  </sheets>
  <definedNames>
    <definedName name="Max_Spin_Index" localSheetId="0">#REF!</definedName>
    <definedName name="Max_Spin_Index">#REF!</definedName>
    <definedName name="_xlnm.Print_Area" localSheetId="0">Summary!$A:$Q</definedName>
    <definedName name="Spin_Index" localSheetId="0">#REF!</definedName>
    <definedName name="Spin_Ind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83" l="1"/>
  <c r="C14" i="83"/>
  <c r="E13" i="83"/>
  <c r="E12" i="83"/>
  <c r="E11" i="83"/>
  <c r="E10" i="83"/>
  <c r="E9" i="83"/>
  <c r="E8" i="83"/>
  <c r="E7" i="83"/>
  <c r="E6" i="83"/>
  <c r="E5" i="83"/>
  <c r="E14" i="83" l="1"/>
</calcChain>
</file>

<file path=xl/sharedStrings.xml><?xml version="1.0" encoding="utf-8"?>
<sst xmlns="http://schemas.openxmlformats.org/spreadsheetml/2006/main" count="1206" uniqueCount="121">
  <si>
    <t>BE</t>
  </si>
  <si>
    <t>DE</t>
  </si>
  <si>
    <t>ES</t>
  </si>
  <si>
    <t>FR</t>
  </si>
  <si>
    <t>IE</t>
  </si>
  <si>
    <t>IT</t>
  </si>
  <si>
    <t>NL</t>
  </si>
  <si>
    <t>PT</t>
  </si>
  <si>
    <t>UK</t>
  </si>
  <si>
    <t>Summary</t>
  </si>
  <si>
    <t xml:space="preserve">RMBS Loan Status </t>
  </si>
  <si>
    <t>Performing</t>
  </si>
  <si>
    <t>Performing +flag</t>
  </si>
  <si>
    <t>Arrears</t>
  </si>
  <si>
    <t>Default</t>
  </si>
  <si>
    <t>March</t>
  </si>
  <si>
    <t>April</t>
  </si>
  <si>
    <t>May</t>
  </si>
  <si>
    <t>June</t>
  </si>
  <si>
    <t>Redeemed</t>
  </si>
  <si>
    <t>Repuchased</t>
  </si>
  <si>
    <t>Balance</t>
  </si>
  <si>
    <t>no of deals</t>
  </si>
  <si>
    <t>any of 3</t>
  </si>
  <si>
    <t>four to six</t>
  </si>
  <si>
    <t>more than twelve</t>
  </si>
  <si>
    <t>one to three</t>
  </si>
  <si>
    <t>seven to twelve</t>
  </si>
  <si>
    <t>EU</t>
  </si>
  <si>
    <t>July</t>
  </si>
  <si>
    <t>Other</t>
  </si>
  <si>
    <t>Analyst Contacts</t>
  </si>
  <si>
    <t>Contents</t>
  </si>
  <si>
    <t>Usman Jamil</t>
  </si>
  <si>
    <t>IMPORTANT</t>
  </si>
  <si>
    <t xml:space="preserve">Senior Research Analyst </t>
  </si>
  <si>
    <t>Data Availability</t>
  </si>
  <si>
    <t>+49 (0) 69 50986 9306</t>
  </si>
  <si>
    <t>Usman.Jamil@eurodw.eu</t>
  </si>
  <si>
    <t>Ludovic Thebault, PhD</t>
  </si>
  <si>
    <t>Head of Research</t>
  </si>
  <si>
    <t>+49 (0) 69 50986 9302</t>
  </si>
  <si>
    <t>ludovic.thebault@eurodw.eu</t>
  </si>
  <si>
    <t xml:space="preserve">European DataWarehouse GmbH
</t>
  </si>
  <si>
    <t>Walther-von-Cronberg-Platz 2</t>
  </si>
  <si>
    <t xml:space="preserve">60594 Frankfurt am Main </t>
  </si>
  <si>
    <t>www.eurodw.eu</t>
  </si>
  <si>
    <t>enquiries@eurodw.eu</t>
  </si>
  <si>
    <t>Related Publications</t>
  </si>
  <si>
    <t>Reporting for COVID-19</t>
  </si>
  <si>
    <t>Monitoring the Impact of COVID-19</t>
  </si>
  <si>
    <t>Please do not hesitate to contact us if you have questions.</t>
  </si>
  <si>
    <t xml:space="preserve">
</t>
  </si>
  <si>
    <t xml:space="preserve">Copyright © 2020 by European DataWarehouse GmbH, Walther-von-Cronberg-Platz 2 60594 Frankfurt am Main. Telephone: +49 (0) 69 50986 9300. All rights reserved. All information contained herein is obtained by European DataWarehouse and is believed to be accurate and reliable. European DataWarehouse is not responsible for any errors or omissions. The content is provided “as is” without any representation or warranty of any kind. European DataWarehouse does not provide investment advice of any sort. Opinions analyses, and estimates constitute our judgment as of the date of this material and are subject to change without notice. European DataWarehouse assumes no obligation to update the content following publication in any form or format. </t>
  </si>
  <si>
    <t>BE - RMBS Status</t>
  </si>
  <si>
    <t>BE - RMBS Implied flags</t>
  </si>
  <si>
    <t>DE - RMBS Status</t>
  </si>
  <si>
    <t>DE - RMBS Implied flags</t>
  </si>
  <si>
    <t>ES - RMBS Status</t>
  </si>
  <si>
    <t>ES - RMBS Implied flags</t>
  </si>
  <si>
    <t>FR - RMBS Status</t>
  </si>
  <si>
    <t>FR - RMBS Implied flags</t>
  </si>
  <si>
    <t>IE - RMBS Status</t>
  </si>
  <si>
    <t>IE - RMBS Implied flags</t>
  </si>
  <si>
    <t>IT - RMBS Status</t>
  </si>
  <si>
    <t>IT - RMBS Implied flags</t>
  </si>
  <si>
    <t>NL - RMBS Status</t>
  </si>
  <si>
    <t>NL - RMBS Implied flags</t>
  </si>
  <si>
    <t>PT - RMBS Status</t>
  </si>
  <si>
    <t>PT - RMBS Implied flags</t>
  </si>
  <si>
    <t>UK - RMBS Status</t>
  </si>
  <si>
    <t>UK - RMBS Implied flags</t>
  </si>
  <si>
    <t>EU - RMBS Status</t>
  </si>
  <si>
    <t>EU - RMBS Implied flags</t>
  </si>
  <si>
    <t>PLEASE NOTE: The results published in this report were obtained with the data available as of mid of August 2020 and are thus based on an incomplete data set, as some deals had not yet reported relevant data. Our results can thus be affected by outliers. We intend to update these charts as more data becomes available and the results may change.</t>
  </si>
  <si>
    <t>2) Loan status as per field AR166; "performing plus flag" identifies loans with AR166 = 1 (performing) but for which one of the COVID related reporting criteria is used as per ECB guidance</t>
  </si>
  <si>
    <t>3) Please note that the sample composition differs from one month to the next given that most deals report quarterly and do therefore not report data every month.</t>
  </si>
  <si>
    <t>% of loans that were redeemed or repurchased in a given period as a share of total balance in the previous period</t>
  </si>
  <si>
    <t>1) Maturity date flag means that the maturity date was extended at some point for a given loan since the beginning of the COVID crisis (after February 2020 )</t>
  </si>
  <si>
    <t>2) Current Balance flag means that the current balance of an amortising loan has not decreased at some point since the beginning of the COVID crisis (after February 2020 )</t>
  </si>
  <si>
    <t>Please note:</t>
  </si>
  <si>
    <t xml:space="preserve">any of 3 </t>
  </si>
  <si>
    <t>Consequently, it can happen, that the amount in the "any of 3" category can be actually less than the amount reported in some of the other categories</t>
  </si>
  <si>
    <t>Any of three flags raised for the first time ever</t>
  </si>
  <si>
    <t>Individual flag raised for the first time ever</t>
  </si>
  <si>
    <t>Country</t>
  </si>
  <si>
    <t>Total</t>
  </si>
  <si>
    <t>Length of maturity extension, for the loans for which a maturity extension was observed</t>
  </si>
  <si>
    <t>3) Payment due flag means that the payment due has decreased by 50% at least compared with previous periods, at least once since the beginning of the COVID crisis (after February 2020 )</t>
  </si>
  <si>
    <t>4) For a given month, we use the data  with a PCD (data as of date) in that month. Because most RMBS deals report quarterly, data is reported only once a quarter and sample composition thus differs from one month to the next. Hence the values in the "implied payment holiday chart may decrease from one period to the next although we would expect an increasing trend if we had monthly reporting for all deals.</t>
  </si>
  <si>
    <t xml:space="preserve">5) Any of the three flags loans for which one of the three previous flags at least was observed at least once since after February 2020 and for which none of the flags has been raised prior to this period. </t>
  </si>
  <si>
    <t>Implied Flags by Country</t>
  </si>
  <si>
    <t>The figures shown here represent the "Any of the 3 flags" category</t>
  </si>
  <si>
    <t xml:space="preserve">In this case, the spike for Belgium in March is due to one large transactions referencing a substantial share of its loans as repourchased. </t>
  </si>
  <si>
    <t>COVID-19 Tracker (RMBS - August 2020)</t>
  </si>
  <si>
    <t>*Deals for which Loan Level Data  Pool Cut Off Date  (PCD i.e. "as of date") is in June 2020 or later</t>
  </si>
  <si>
    <t>Deals for which the last available data is</t>
  </si>
  <si>
    <t>From June or July 2020</t>
  </si>
  <si>
    <t>Prior to June 2020</t>
  </si>
  <si>
    <t>RMBS Loan Status AR166</t>
  </si>
  <si>
    <t>1) The percentages are based on current balance (field AR67); we would expect the current balance for redeemed and repurchased loans to always be 0</t>
  </si>
  <si>
    <t>1 + flag</t>
  </si>
  <si>
    <t>Comment</t>
  </si>
  <si>
    <t>As an alternative, we have looked for loan modifications indicating possible payment holidays (see the “implied flags” tabs) such as 1) loan term increases, 2) reductions of 50% or more in the instalment due, 3) no decrease in outstanding loan amount for amortising loans and 4) cases where any of these three flags were hit during the COVID-19 period when none where hit prior to the COVID crisis. Our “Implied flags”, show a steady increase in loan modifications overtime, albeit at modest levels (around 5%) in most countries, but in the 10% range for Italy and Ireland, and 15% for Portugal and the UK.</t>
  </si>
  <si>
    <t xml:space="preserve">Securitisation documentation typically sets limits to loan modifications; we have thus also had a look at the share of loans reported as redeemed and repurchased, possibly indicating that these loans were taken out of the pools. It is in the Netherlands, where performance has otherwise remained apparently excellent and where the percentage of flagged loans is smallest, that the share of loans marked as “redeemed” and “repurchased” is highest. </t>
  </si>
  <si>
    <t>Amount of loans that were redeemed or repurchased in a given period</t>
  </si>
  <si>
    <t>Maturity Date extended</t>
  </si>
  <si>
    <t>Current Balance Unchanged</t>
  </si>
  <si>
    <t xml:space="preserve">Payment Due Reduced &gt;=50% </t>
  </si>
  <si>
    <t>A loan that would have had a flag raised prior to March 2020 and for which a different flag would have been raised for the first time after February 2020 would be included in the category for which the second flag was raised but not in the the "any of 3" category; with the "any of 3", we want to capture the loan modifications related to the COVID-19 crisis.</t>
  </si>
  <si>
    <t>4)  Please note that in this case, some deals reported a length of payment holiday &gt; 0 (field AR92) for all of their loans, even before the COVID crisis</t>
  </si>
  <si>
    <t>4) please note that the figure for April is artificially high due to one deal that reported a payment due of 0 also before the COVID crisis.</t>
  </si>
  <si>
    <t>4) The proportion of loans reporting a payment holiday (AR92 &gt;= 1) is substantial in France, because in some French deals, the field has been used to show that there is an option to obtain</t>
  </si>
  <si>
    <t xml:space="preserve"> a payment holiday for these loans rather than an actually effective payment holiday; hence the proportion of loans showing a payment holiday before  the start of the crisis was already high.</t>
  </si>
  <si>
    <t>For this August 2020 update of our COVID-19 Tracker, we focused on mortgage securitisations and found that for now, COVID-19 has had more impact in terms of loan modifications than on loan performance.</t>
  </si>
  <si>
    <t>So far, help from governments and loan modifications by lenders helped avoid an early wave of delinquencies and defaults; we thus only noticed a small increase in delinquencies in April and May 2020. To the usual loan status categories (AR166), we have added the category “performing + flag” to identify the loans reported as “performing” but where one of the flags as per ECB guidance would have been raised. The portion of loans shown as “performing + flag” has somewhat increased in most markets in April and May, but many data providers have not yet adjusted to follow the ECB guidance on reporting for COVID-19, which means that this indicator still understates the extent of loan modifications.</t>
  </si>
  <si>
    <t>Please note that:</t>
  </si>
  <si>
    <t xml:space="preserve"> 1) The results for July should be interpreted with caution, though, as only a few deals had reported data as of July 2020 at the time of writing. Most RMBS deals report quarterly, and therefore report only once a quarter</t>
  </si>
  <si>
    <t>2) The data is used “as is” and reflects the reporting characteristics of the deals</t>
  </si>
  <si>
    <t xml:space="preserve">3) Some data providers do not yet fully follow the ECB reporting recommendations (see the link to "reporting for COVID-19" </t>
  </si>
  <si>
    <t>4) Our performance measures are intended to be comparable within a given country but may not be suitable for cross-country or cross- sector comparisons due to differing reporting and deal management practices. Even within a country, reporting practices may differ from one data provider to another, and this can have an impact on the aggregate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</si>
</sst>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rgb="FF0070C0"/>
      <name val="Calibri"/>
      <family val="2"/>
      <scheme val="minor"/>
    </font>
    <font>
      <sz val="11"/>
      <color rgb="FF0070C0"/>
      <name val="Calibri"/>
      <family val="2"/>
      <scheme val="minor"/>
    </font>
    <font>
      <b/>
      <sz val="11"/>
      <name val="Calibri"/>
      <family val="2"/>
      <scheme val="minor"/>
    </font>
    <font>
      <b/>
      <sz val="14"/>
      <color theme="1"/>
      <name val="Calibri"/>
      <family val="2"/>
      <scheme val="minor"/>
    </font>
    <font>
      <sz val="14"/>
      <color rgb="FFFF0000"/>
      <name val="Calibri"/>
      <family val="2"/>
      <scheme val="minor"/>
    </font>
    <font>
      <sz val="11"/>
      <color theme="4" tint="-0.499984740745262"/>
      <name val="Calibri"/>
      <family val="2"/>
      <scheme val="minor"/>
    </font>
    <font>
      <sz val="12"/>
      <color theme="1"/>
      <name val="Calibri"/>
      <family val="2"/>
      <scheme val="minor"/>
    </font>
    <font>
      <u/>
      <sz val="11"/>
      <color theme="1"/>
      <name val="Calibri"/>
      <family val="2"/>
      <scheme val="minor"/>
    </font>
    <font>
      <sz val="12"/>
      <name val="Calibri"/>
      <family val="2"/>
      <scheme val="minor"/>
    </font>
    <font>
      <sz val="11"/>
      <name val="Calibri"/>
      <family val="2"/>
      <scheme val="minor"/>
    </font>
    <font>
      <sz val="22"/>
      <color theme="4" tint="-0.499984740745262"/>
      <name val="Calibri"/>
      <family val="2"/>
      <scheme val="minor"/>
    </font>
    <font>
      <b/>
      <sz val="11"/>
      <color theme="4" tint="-0.499984740745262"/>
      <name val="Calibri"/>
      <family val="2"/>
      <scheme val="minor"/>
    </font>
    <font>
      <sz val="20"/>
      <color theme="4" tint="-0.499984740745262"/>
      <name val="Calibri"/>
      <family val="2"/>
      <scheme val="minor"/>
    </font>
    <font>
      <sz val="10"/>
      <color theme="1"/>
      <name val="Calibri"/>
      <family val="2"/>
      <scheme val="minor"/>
    </font>
    <font>
      <sz val="11"/>
      <color rgb="FF00B05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9">
    <xf numFmtId="0" fontId="0" fillId="0" borderId="0" xfId="0"/>
    <xf numFmtId="0" fontId="4" fillId="2" borderId="0" xfId="3" applyFont="1" applyFill="1"/>
    <xf numFmtId="0" fontId="5" fillId="2" borderId="0" xfId="0" applyFont="1" applyFill="1"/>
    <xf numFmtId="0" fontId="6" fillId="2" borderId="0" xfId="0" applyFont="1" applyFill="1"/>
    <xf numFmtId="164" fontId="0" fillId="2" borderId="0" xfId="1" applyNumberFormat="1" applyFont="1" applyFill="1" applyBorder="1"/>
    <xf numFmtId="0" fontId="2" fillId="2" borderId="1" xfId="0" applyFont="1" applyFill="1" applyBorder="1" applyAlignment="1">
      <alignment horizontal="center"/>
    </xf>
    <xf numFmtId="164" fontId="2" fillId="2" borderId="1" xfId="1" applyNumberFormat="1" applyFont="1" applyFill="1" applyBorder="1" applyAlignment="1">
      <alignment horizontal="center"/>
    </xf>
    <xf numFmtId="164" fontId="0" fillId="2" borderId="1" xfId="1" applyNumberFormat="1" applyFont="1" applyFill="1" applyBorder="1" applyAlignment="1">
      <alignment horizontal="center"/>
    </xf>
    <xf numFmtId="164" fontId="0" fillId="2" borderId="0" xfId="1" applyNumberFormat="1" applyFont="1" applyFill="1" applyBorder="1" applyAlignment="1">
      <alignment horizontal="center"/>
    </xf>
    <xf numFmtId="165" fontId="0" fillId="2" borderId="1"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165" fontId="0" fillId="2" borderId="0" xfId="2" applyNumberFormat="1" applyFont="1" applyFill="1" applyBorder="1" applyAlignment="1">
      <alignment horizontal="center"/>
    </xf>
    <xf numFmtId="0" fontId="9" fillId="2" borderId="0" xfId="0" applyFont="1" applyFill="1"/>
    <xf numFmtId="0" fontId="10" fillId="2" borderId="0" xfId="0" applyFont="1" applyFill="1" applyAlignment="1">
      <alignment vertical="justify"/>
    </xf>
    <xf numFmtId="0" fontId="10" fillId="0" borderId="0" xfId="0" applyFont="1" applyAlignment="1">
      <alignment vertical="justify"/>
    </xf>
    <xf numFmtId="0" fontId="0" fillId="2" borderId="0" xfId="0" applyFont="1" applyFill="1" applyBorder="1" applyAlignment="1">
      <alignment horizontal="left" vertical="center"/>
    </xf>
    <xf numFmtId="43" fontId="0" fillId="2" borderId="0" xfId="1" applyFont="1" applyFill="1" applyBorder="1"/>
    <xf numFmtId="164" fontId="2" fillId="2" borderId="1" xfId="1" applyNumberFormat="1" applyFont="1" applyFill="1" applyBorder="1"/>
    <xf numFmtId="0" fontId="11" fillId="2" borderId="0" xfId="0" applyFont="1" applyFill="1"/>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3" fillId="2" borderId="0" xfId="3" applyFont="1" applyFill="1"/>
    <xf numFmtId="0" fontId="0" fillId="2" borderId="0" xfId="0" applyFont="1" applyFill="1"/>
    <xf numFmtId="0" fontId="0" fillId="0" borderId="0" xfId="0" applyFont="1"/>
    <xf numFmtId="164" fontId="13" fillId="2" borderId="0" xfId="1" quotePrefix="1" applyNumberFormat="1" applyFont="1" applyFill="1" applyBorder="1"/>
    <xf numFmtId="0" fontId="14" fillId="2" borderId="0" xfId="0" applyFont="1" applyFill="1"/>
    <xf numFmtId="0" fontId="15" fillId="2" borderId="0" xfId="0" applyFont="1" applyFill="1"/>
    <xf numFmtId="0" fontId="16" fillId="2" borderId="0" xfId="0" applyFont="1" applyFill="1"/>
    <xf numFmtId="0" fontId="0" fillId="2" borderId="0" xfId="0" quotePrefix="1" applyFont="1" applyFill="1" applyAlignment="1">
      <alignment vertical="top" wrapText="1"/>
    </xf>
    <xf numFmtId="0" fontId="0" fillId="2" borderId="0" xfId="0" quotePrefix="1" applyFont="1" applyFill="1"/>
    <xf numFmtId="0" fontId="3" fillId="2" borderId="0" xfId="3" quotePrefix="1" applyFont="1" applyFill="1"/>
    <xf numFmtId="0" fontId="0" fillId="2" borderId="0" xfId="0" applyFont="1" applyFill="1" applyAlignment="1">
      <alignment vertical="center"/>
    </xf>
    <xf numFmtId="0" fontId="4" fillId="2" borderId="0" xfId="3" quotePrefix="1" applyFont="1" applyFill="1"/>
    <xf numFmtId="0" fontId="13" fillId="2" borderId="0" xfId="0" applyFont="1" applyFill="1"/>
    <xf numFmtId="0" fontId="17" fillId="2" borderId="0" xfId="0" applyFont="1" applyFill="1" applyAlignment="1">
      <alignment vertical="justify" wrapText="1"/>
    </xf>
    <xf numFmtId="0" fontId="13" fillId="2" borderId="1" xfId="0" applyFont="1" applyFill="1" applyBorder="1" applyAlignment="1">
      <alignment horizontal="center"/>
    </xf>
    <xf numFmtId="0" fontId="13" fillId="2" borderId="1" xfId="0" applyFont="1" applyFill="1" applyBorder="1" applyAlignment="1">
      <alignment horizontal="center" vertical="center"/>
    </xf>
    <xf numFmtId="1" fontId="13" fillId="2" borderId="1" xfId="1" quotePrefix="1"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2" fillId="2" borderId="1" xfId="1" applyNumberFormat="1" applyFont="1" applyFill="1" applyBorder="1" applyAlignment="1">
      <alignment horizontal="center"/>
    </xf>
    <xf numFmtId="0" fontId="3" fillId="2" borderId="0" xfId="3" applyFill="1"/>
    <xf numFmtId="0" fontId="15" fillId="2" borderId="0" xfId="0" applyFont="1" applyFill="1" applyAlignment="1">
      <alignment horizontal="left"/>
    </xf>
    <xf numFmtId="0" fontId="0" fillId="2" borderId="0" xfId="0" applyFont="1" applyFill="1" applyAlignment="1">
      <alignment vertical="justify"/>
    </xf>
    <xf numFmtId="0" fontId="0" fillId="2" borderId="0" xfId="0" applyFill="1" applyAlignment="1">
      <alignment vertical="justify"/>
    </xf>
    <xf numFmtId="0" fontId="18" fillId="2" borderId="0" xfId="0" applyFont="1" applyFill="1"/>
    <xf numFmtId="0" fontId="8" fillId="3" borderId="5" xfId="0" applyFont="1" applyFill="1" applyBorder="1" applyAlignment="1">
      <alignment horizontal="left" vertical="justify"/>
    </xf>
    <xf numFmtId="0" fontId="8" fillId="3" borderId="6" xfId="0" applyFont="1" applyFill="1" applyBorder="1" applyAlignment="1">
      <alignment horizontal="left" vertical="justify"/>
    </xf>
    <xf numFmtId="0" fontId="8" fillId="3" borderId="7" xfId="0" applyFont="1" applyFill="1" applyBorder="1" applyAlignment="1">
      <alignment horizontal="left" vertical="justify"/>
    </xf>
    <xf numFmtId="0" fontId="8" fillId="3" borderId="8" xfId="0" applyFont="1" applyFill="1" applyBorder="1" applyAlignment="1">
      <alignment horizontal="left" vertical="justify"/>
    </xf>
    <xf numFmtId="0" fontId="8" fillId="3" borderId="0" xfId="0" applyFont="1" applyFill="1" applyAlignment="1">
      <alignment horizontal="left" vertical="justify"/>
    </xf>
    <xf numFmtId="0" fontId="8" fillId="3" borderId="9" xfId="0" applyFont="1" applyFill="1" applyBorder="1" applyAlignment="1">
      <alignment horizontal="left" vertical="justify"/>
    </xf>
    <xf numFmtId="0" fontId="8" fillId="3" borderId="10" xfId="0" applyFont="1" applyFill="1" applyBorder="1" applyAlignment="1">
      <alignment horizontal="left" vertical="justify"/>
    </xf>
    <xf numFmtId="0" fontId="8" fillId="3" borderId="11" xfId="0" applyFont="1" applyFill="1" applyBorder="1" applyAlignment="1">
      <alignment horizontal="left" vertical="justify"/>
    </xf>
    <xf numFmtId="0" fontId="8" fillId="3" borderId="12" xfId="0" applyFont="1" applyFill="1" applyBorder="1" applyAlignment="1">
      <alignment horizontal="left" vertical="justify"/>
    </xf>
    <xf numFmtId="0" fontId="0" fillId="2" borderId="0" xfId="0" applyFont="1" applyFill="1" applyAlignment="1">
      <alignment horizontal="justify" vertical="justify"/>
    </xf>
    <xf numFmtId="0" fontId="0" fillId="0" borderId="0" xfId="0" applyAlignment="1">
      <alignment horizontal="left" vertical="justify"/>
    </xf>
    <xf numFmtId="0" fontId="0" fillId="2" borderId="0" xfId="0" applyFill="1" applyAlignment="1">
      <alignment horizontal="left" vertical="justify"/>
    </xf>
    <xf numFmtId="0" fontId="0" fillId="2" borderId="0" xfId="0" applyFont="1" applyFill="1" applyAlignment="1">
      <alignment horizontal="left" vertical="justify"/>
    </xf>
    <xf numFmtId="0" fontId="0" fillId="0" borderId="0" xfId="0" applyAlignment="1">
      <alignment horizontal="left" vertical="center"/>
    </xf>
    <xf numFmtId="0" fontId="12" fillId="2" borderId="0" xfId="0" applyFont="1" applyFill="1" applyAlignment="1">
      <alignment horizontal="left" vertical="justify"/>
    </xf>
    <xf numFmtId="0" fontId="2" fillId="0" borderId="1" xfId="0" applyFont="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2" fillId="2" borderId="13" xfId="1" applyNumberFormat="1" applyFont="1" applyFill="1" applyBorder="1" applyAlignment="1">
      <alignment horizontal="center"/>
    </xf>
    <xf numFmtId="164" fontId="2" fillId="2" borderId="14" xfId="1" applyNumberFormat="1" applyFont="1" applyFill="1" applyBorder="1" applyAlignment="1">
      <alignment horizontal="center"/>
    </xf>
    <xf numFmtId="164" fontId="2" fillId="2" borderId="15" xfId="1" applyNumberFormat="1"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54949"/>
      <color rgb="FFF8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a:pPr>
            <a:r>
              <a:rPr lang="en-GB" sz="1600"/>
              <a:t>Deals with PCD in June 2020 or later as of 18th August 2020</a:t>
            </a:r>
          </a:p>
        </c:rich>
      </c:tx>
      <c:overlay val="0"/>
      <c:spPr>
        <a:noFill/>
        <a:ln>
          <a:noFill/>
        </a:ln>
        <a:effectLst/>
      </c:spPr>
    </c:title>
    <c:autoTitleDeleted val="0"/>
    <c:plotArea>
      <c:layout/>
      <c:barChart>
        <c:barDir val="col"/>
        <c:grouping val="percentStacked"/>
        <c:varyColors val="0"/>
        <c:ser>
          <c:idx val="0"/>
          <c:order val="0"/>
          <c:tx>
            <c:strRef>
              <c:f>'Data Availability'!$C$4</c:f>
              <c:strCache>
                <c:ptCount val="1"/>
                <c:pt idx="0">
                  <c:v>From June or July 2020</c:v>
                </c:pt>
              </c:strCache>
            </c:strRef>
          </c:tx>
          <c:spPr>
            <a:solidFill>
              <a:schemeClr val="accent1">
                <a:lumMod val="60000"/>
                <a:lumOff val="40000"/>
              </a:schemeClr>
            </a:solidFill>
            <a:ln>
              <a:noFill/>
            </a:ln>
            <a:effectLst/>
          </c:spPr>
          <c:invertIfNegative val="0"/>
          <c:cat>
            <c:strRef>
              <c:f>'Data Availability'!$B$5:$B$13</c:f>
              <c:strCache>
                <c:ptCount val="9"/>
                <c:pt idx="0">
                  <c:v>BE</c:v>
                </c:pt>
                <c:pt idx="1">
                  <c:v>DE</c:v>
                </c:pt>
                <c:pt idx="2">
                  <c:v>ES</c:v>
                </c:pt>
                <c:pt idx="3">
                  <c:v>FR</c:v>
                </c:pt>
                <c:pt idx="4">
                  <c:v>IE</c:v>
                </c:pt>
                <c:pt idx="5">
                  <c:v>IT</c:v>
                </c:pt>
                <c:pt idx="6">
                  <c:v>NL</c:v>
                </c:pt>
                <c:pt idx="7">
                  <c:v>PT</c:v>
                </c:pt>
                <c:pt idx="8">
                  <c:v>UK</c:v>
                </c:pt>
              </c:strCache>
            </c:strRef>
          </c:cat>
          <c:val>
            <c:numRef>
              <c:f>'Data Availability'!$C$5:$C$13</c:f>
              <c:numCache>
                <c:formatCode>General</c:formatCode>
                <c:ptCount val="9"/>
                <c:pt idx="0">
                  <c:v>4</c:v>
                </c:pt>
                <c:pt idx="1">
                  <c:v>3</c:v>
                </c:pt>
                <c:pt idx="2">
                  <c:v>63</c:v>
                </c:pt>
                <c:pt idx="3" formatCode="0">
                  <c:v>11</c:v>
                </c:pt>
                <c:pt idx="4" formatCode="0">
                  <c:v>12</c:v>
                </c:pt>
                <c:pt idx="5" formatCode="0">
                  <c:v>34</c:v>
                </c:pt>
                <c:pt idx="6" formatCode="0">
                  <c:v>28</c:v>
                </c:pt>
                <c:pt idx="7" formatCode="0">
                  <c:v>6</c:v>
                </c:pt>
                <c:pt idx="8" formatCode="0">
                  <c:v>13</c:v>
                </c:pt>
              </c:numCache>
            </c:numRef>
          </c:val>
          <c:extLst>
            <c:ext xmlns:c16="http://schemas.microsoft.com/office/drawing/2014/chart" uri="{C3380CC4-5D6E-409C-BE32-E72D297353CC}">
              <c16:uniqueId val="{00000000-7599-4519-BCC7-98F45813E858}"/>
            </c:ext>
          </c:extLst>
        </c:ser>
        <c:ser>
          <c:idx val="1"/>
          <c:order val="1"/>
          <c:tx>
            <c:strRef>
              <c:f>'Data Availability'!$D$4</c:f>
              <c:strCache>
                <c:ptCount val="1"/>
                <c:pt idx="0">
                  <c:v>Prior to June 2020</c:v>
                </c:pt>
              </c:strCache>
            </c:strRef>
          </c:tx>
          <c:spPr>
            <a:solidFill>
              <a:schemeClr val="tx2">
                <a:lumMod val="20000"/>
                <a:lumOff val="80000"/>
              </a:schemeClr>
            </a:solidFill>
            <a:ln>
              <a:noFill/>
            </a:ln>
            <a:effectLst/>
          </c:spPr>
          <c:invertIfNegative val="0"/>
          <c:cat>
            <c:strRef>
              <c:f>'Data Availability'!$B$5:$B$13</c:f>
              <c:strCache>
                <c:ptCount val="9"/>
                <c:pt idx="0">
                  <c:v>BE</c:v>
                </c:pt>
                <c:pt idx="1">
                  <c:v>DE</c:v>
                </c:pt>
                <c:pt idx="2">
                  <c:v>ES</c:v>
                </c:pt>
                <c:pt idx="3">
                  <c:v>FR</c:v>
                </c:pt>
                <c:pt idx="4">
                  <c:v>IE</c:v>
                </c:pt>
                <c:pt idx="5">
                  <c:v>IT</c:v>
                </c:pt>
                <c:pt idx="6">
                  <c:v>NL</c:v>
                </c:pt>
                <c:pt idx="7">
                  <c:v>PT</c:v>
                </c:pt>
                <c:pt idx="8">
                  <c:v>UK</c:v>
                </c:pt>
              </c:strCache>
            </c:strRef>
          </c:cat>
          <c:val>
            <c:numRef>
              <c:f>'Data Availability'!$D$5:$D$13</c:f>
              <c:numCache>
                <c:formatCode>General</c:formatCode>
                <c:ptCount val="9"/>
                <c:pt idx="0">
                  <c:v>5</c:v>
                </c:pt>
                <c:pt idx="1">
                  <c:v>0</c:v>
                </c:pt>
                <c:pt idx="2">
                  <c:v>73</c:v>
                </c:pt>
                <c:pt idx="3" formatCode="0">
                  <c:v>14</c:v>
                </c:pt>
                <c:pt idx="4" formatCode="0">
                  <c:v>10</c:v>
                </c:pt>
                <c:pt idx="5" formatCode="0">
                  <c:v>44</c:v>
                </c:pt>
                <c:pt idx="6" formatCode="0">
                  <c:v>36</c:v>
                </c:pt>
                <c:pt idx="7" formatCode="0">
                  <c:v>16</c:v>
                </c:pt>
                <c:pt idx="8" formatCode="0">
                  <c:v>22</c:v>
                </c:pt>
              </c:numCache>
            </c:numRef>
          </c:val>
          <c:extLst>
            <c:ext xmlns:c16="http://schemas.microsoft.com/office/drawing/2014/chart" uri="{C3380CC4-5D6E-409C-BE32-E72D297353CC}">
              <c16:uniqueId val="{00000001-7599-4519-BCC7-98F45813E858}"/>
            </c:ext>
          </c:extLst>
        </c:ser>
        <c:dLbls>
          <c:showLegendKey val="0"/>
          <c:showVal val="0"/>
          <c:showCatName val="0"/>
          <c:showSerName val="0"/>
          <c:showPercent val="0"/>
          <c:showBubbleSize val="0"/>
        </c:dLbls>
        <c:gapWidth val="150"/>
        <c:overlap val="100"/>
        <c:axId val="926681592"/>
        <c:axId val="926678640"/>
      </c:barChart>
      <c:catAx>
        <c:axId val="92668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926678640"/>
        <c:crosses val="autoZero"/>
        <c:auto val="1"/>
        <c:lblAlgn val="ctr"/>
        <c:lblOffset val="100"/>
        <c:noMultiLvlLbl val="0"/>
      </c:catAx>
      <c:valAx>
        <c:axId val="926678640"/>
        <c:scaling>
          <c:orientation val="minMax"/>
        </c:scaling>
        <c:delete val="0"/>
        <c:axPos val="l"/>
        <c:numFmt formatCode="0%" sourceLinked="1"/>
        <c:majorTickMark val="none"/>
        <c:minorTickMark val="none"/>
        <c:tickLblPos val="nextTo"/>
        <c:spPr>
          <a:noFill/>
          <a:ln>
            <a:noFill/>
          </a:ln>
          <a:effectLst/>
        </c:spPr>
        <c:txPr>
          <a:bodyPr rot="-60000000" vert="horz"/>
          <a:lstStyle/>
          <a:p>
            <a:pPr>
              <a:defRPr/>
            </a:pPr>
            <a:endParaRPr lang="en-US"/>
          </a:p>
        </c:txPr>
        <c:crossAx val="926681592"/>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'ES - RMBS Implied flags'!$C$30</c:f>
              <c:strCache>
                <c:ptCount val="1"/>
                <c:pt idx="0">
                  <c:v>March</c:v>
                </c:pt>
              </c:strCache>
            </c:strRef>
          </c:tx>
          <c:spPr>
            <a:solidFill>
              <a:schemeClr val="bg1">
                <a:lumMod val="75000"/>
              </a:schemeClr>
            </a:solidFill>
            <a:ln>
              <a:noFill/>
            </a:ln>
            <a:effectLst/>
          </c:spPr>
          <c:invertIfNegative val="0"/>
          <c:cat>
            <c:strRef>
              <c:f>'ES - RMBS Implied flags'!$D$29:$G$29</c:f>
              <c:strCache>
                <c:ptCount val="4"/>
                <c:pt idx="0">
                  <c:v> Maturity Date extended </c:v>
                </c:pt>
                <c:pt idx="1">
                  <c:v> Current Balance Unchanged </c:v>
                </c:pt>
                <c:pt idx="2">
                  <c:v> Payment Due Reduced &gt;=50%  </c:v>
                </c:pt>
                <c:pt idx="3">
                  <c:v> any of 3 </c:v>
                </c:pt>
              </c:strCache>
            </c:strRef>
          </c:cat>
          <c:val>
            <c:numRef>
              <c:f>'ES - RMBS Implied flags'!$D$30:$G$30</c:f>
              <c:numCache>
                <c:formatCode>0.0%</c:formatCode>
                <c:ptCount val="4"/>
                <c:pt idx="0">
                  <c:v>2.3133026003291772E-4</c:v>
                </c:pt>
                <c:pt idx="1">
                  <c:v>1.9517666757655899E-3</c:v>
                </c:pt>
                <c:pt idx="2">
                  <c:v>7.5330149112455178E-4</c:v>
                </c:pt>
                <c:pt idx="3">
                  <c:v>2.7054009914250126E-3</c:v>
                </c:pt>
              </c:numCache>
            </c:numRef>
          </c:val>
          <c:extLst>
            <c:ext xmlns:c16="http://schemas.microsoft.com/office/drawing/2014/chart" uri="{C3380CC4-5D6E-409C-BE32-E72D297353CC}">
              <c16:uniqueId val="{00000001-3E6A-42A2-9390-9991C43488A8}"/>
            </c:ext>
          </c:extLst>
        </c:ser>
        <c:ser>
          <c:idx val="1"/>
          <c:order val="1"/>
          <c:tx>
            <c:strRef>
              <c:f>'ES - RMBS Implied flags'!$C$31</c:f>
              <c:strCache>
                <c:ptCount val="1"/>
                <c:pt idx="0">
                  <c:v>April</c:v>
                </c:pt>
              </c:strCache>
            </c:strRef>
          </c:tx>
          <c:spPr>
            <a:solidFill>
              <a:srgbClr val="FF0000"/>
            </a:solidFill>
            <a:ln>
              <a:noFill/>
            </a:ln>
            <a:effectLst/>
          </c:spPr>
          <c:invertIfNegative val="0"/>
          <c:cat>
            <c:strRef>
              <c:f>'ES - RMBS Implied flags'!$D$29:$G$29</c:f>
              <c:strCache>
                <c:ptCount val="4"/>
                <c:pt idx="0">
                  <c:v> Maturity Date extended </c:v>
                </c:pt>
                <c:pt idx="1">
                  <c:v> Current Balance Unchanged </c:v>
                </c:pt>
                <c:pt idx="2">
                  <c:v> Payment Due Reduced &gt;=50%  </c:v>
                </c:pt>
                <c:pt idx="3">
                  <c:v> any of 3 </c:v>
                </c:pt>
              </c:strCache>
            </c:strRef>
          </c:cat>
          <c:val>
            <c:numRef>
              <c:f>'ES - RMBS Implied flags'!$D$31:$G$31</c:f>
              <c:numCache>
                <c:formatCode>0.0%</c:formatCode>
                <c:ptCount val="4"/>
                <c:pt idx="0">
                  <c:v>3.3552814877998265E-3</c:v>
                </c:pt>
                <c:pt idx="1">
                  <c:v>3.0475471349799819E-3</c:v>
                </c:pt>
                <c:pt idx="2">
                  <c:v>9.7172171628517531E-3</c:v>
                </c:pt>
                <c:pt idx="3">
                  <c:v>1.4477441076254895E-2</c:v>
                </c:pt>
              </c:numCache>
            </c:numRef>
          </c:val>
          <c:extLst>
            <c:ext xmlns:c16="http://schemas.microsoft.com/office/drawing/2014/chart" uri="{C3380CC4-5D6E-409C-BE32-E72D297353CC}">
              <c16:uniqueId val="{00000003-3E6A-42A2-9390-9991C43488A8}"/>
            </c:ext>
          </c:extLst>
        </c:ser>
        <c:ser>
          <c:idx val="2"/>
          <c:order val="2"/>
          <c:tx>
            <c:strRef>
              <c:f>'ES - RMBS Implied flags'!$C$32</c:f>
              <c:strCache>
                <c:ptCount val="1"/>
                <c:pt idx="0">
                  <c:v>May</c:v>
                </c:pt>
              </c:strCache>
            </c:strRef>
          </c:tx>
          <c:spPr>
            <a:solidFill>
              <a:schemeClr val="accent1">
                <a:lumMod val="75000"/>
              </a:schemeClr>
            </a:solidFill>
            <a:ln>
              <a:noFill/>
            </a:ln>
            <a:effectLst/>
          </c:spPr>
          <c:invertIfNegative val="0"/>
          <c:cat>
            <c:strRef>
              <c:f>'ES - RMBS Implied flags'!$D$29:$G$29</c:f>
              <c:strCache>
                <c:ptCount val="4"/>
                <c:pt idx="0">
                  <c:v> Maturity Date extended </c:v>
                </c:pt>
                <c:pt idx="1">
                  <c:v> Current Balance Unchanged </c:v>
                </c:pt>
                <c:pt idx="2">
                  <c:v> Payment Due Reduced &gt;=50%  </c:v>
                </c:pt>
                <c:pt idx="3">
                  <c:v> any of 3 </c:v>
                </c:pt>
              </c:strCache>
            </c:strRef>
          </c:cat>
          <c:val>
            <c:numRef>
              <c:f>'ES - RMBS Implied flags'!$D$32:$G$32</c:f>
              <c:numCache>
                <c:formatCode>0.0%</c:formatCode>
                <c:ptCount val="4"/>
                <c:pt idx="0">
                  <c:v>3.0354707787131053E-2</c:v>
                </c:pt>
                <c:pt idx="1">
                  <c:v>8.9485088885876557E-3</c:v>
                </c:pt>
                <c:pt idx="2">
                  <c:v>1.0472607142130049E-2</c:v>
                </c:pt>
                <c:pt idx="3">
                  <c:v>3.456558557553982E-2</c:v>
                </c:pt>
              </c:numCache>
            </c:numRef>
          </c:val>
          <c:extLst>
            <c:ext xmlns:c16="http://schemas.microsoft.com/office/drawing/2014/chart" uri="{C3380CC4-5D6E-409C-BE32-E72D297353CC}">
              <c16:uniqueId val="{00000005-3E6A-42A2-9390-9991C43488A8}"/>
            </c:ext>
          </c:extLst>
        </c:ser>
        <c:ser>
          <c:idx val="3"/>
          <c:order val="3"/>
          <c:tx>
            <c:strRef>
              <c:f>'ES - RMBS Implied flags'!$C$33</c:f>
              <c:strCache>
                <c:ptCount val="1"/>
                <c:pt idx="0">
                  <c:v>June</c:v>
                </c:pt>
              </c:strCache>
            </c:strRef>
          </c:tx>
          <c:spPr>
            <a:solidFill>
              <a:schemeClr val="accent1">
                <a:lumMod val="60000"/>
                <a:lumOff val="40000"/>
              </a:schemeClr>
            </a:solidFill>
            <a:ln>
              <a:noFill/>
            </a:ln>
            <a:effectLst/>
          </c:spPr>
          <c:invertIfNegative val="0"/>
          <c:cat>
            <c:strRef>
              <c:f>'ES - RMBS Implied flags'!$D$29:$G$29</c:f>
              <c:strCache>
                <c:ptCount val="4"/>
                <c:pt idx="0">
                  <c:v> Maturity Date extended </c:v>
                </c:pt>
                <c:pt idx="1">
                  <c:v> Current Balance Unchanged </c:v>
                </c:pt>
                <c:pt idx="2">
                  <c:v> Payment Due Reduced &gt;=50%  </c:v>
                </c:pt>
                <c:pt idx="3">
                  <c:v> any of 3 </c:v>
                </c:pt>
              </c:strCache>
            </c:strRef>
          </c:cat>
          <c:val>
            <c:numRef>
              <c:f>'ES - RMBS Implied flags'!$D$33:$G$33</c:f>
              <c:numCache>
                <c:formatCode>0.0%</c:formatCode>
                <c:ptCount val="4"/>
                <c:pt idx="0">
                  <c:v>4.1669921380232955E-2</c:v>
                </c:pt>
                <c:pt idx="1">
                  <c:v>2.6360919146108528E-2</c:v>
                </c:pt>
                <c:pt idx="2">
                  <c:v>1.7228245226472597E-2</c:v>
                </c:pt>
                <c:pt idx="3">
                  <c:v>4.9837842578812061E-2</c:v>
                </c:pt>
              </c:numCache>
            </c:numRef>
          </c:val>
          <c:extLst>
            <c:ext xmlns:c16="http://schemas.microsoft.com/office/drawing/2014/chart" uri="{C3380CC4-5D6E-409C-BE32-E72D297353CC}">
              <c16:uniqueId val="{00000007-3E6A-42A2-9390-9991C43488A8}"/>
            </c:ext>
          </c:extLst>
        </c:ser>
        <c:ser>
          <c:idx val="4"/>
          <c:order val="4"/>
          <c:tx>
            <c:strRef>
              <c:f>'ES - RMBS Implied flags'!$C$34</c:f>
              <c:strCache>
                <c:ptCount val="1"/>
                <c:pt idx="0">
                  <c:v>July</c:v>
                </c:pt>
              </c:strCache>
            </c:strRef>
          </c:tx>
          <c:spPr>
            <a:solidFill>
              <a:schemeClr val="accent5"/>
            </a:solidFill>
            <a:ln>
              <a:noFill/>
            </a:ln>
            <a:effectLst/>
          </c:spPr>
          <c:invertIfNegative val="0"/>
          <c:cat>
            <c:strRef>
              <c:f>'ES - RMBS Implied flags'!$D$29:$G$29</c:f>
              <c:strCache>
                <c:ptCount val="4"/>
                <c:pt idx="0">
                  <c:v> Maturity Date extended </c:v>
                </c:pt>
                <c:pt idx="1">
                  <c:v> Current Balance Unchanged </c:v>
                </c:pt>
                <c:pt idx="2">
                  <c:v> Payment Due Reduced &gt;=50%  </c:v>
                </c:pt>
                <c:pt idx="3">
                  <c:v> any of 3 </c:v>
                </c:pt>
              </c:strCache>
            </c:strRef>
          </c:cat>
          <c:val>
            <c:numRef>
              <c:f>'ES - RMBS Implied flags'!$D$34:$G$34</c:f>
              <c:numCache>
                <c:formatCode>0.0%</c:formatCode>
                <c:ptCount val="4"/>
                <c:pt idx="0">
                  <c:v>4.5069010385663064E-2</c:v>
                </c:pt>
                <c:pt idx="1">
                  <c:v>3.1606700168356906E-2</c:v>
                </c:pt>
                <c:pt idx="2">
                  <c:v>3.865859964222704E-3</c:v>
                </c:pt>
                <c:pt idx="3">
                  <c:v>5.3446175872542523E-2</c:v>
                </c:pt>
              </c:numCache>
            </c:numRef>
          </c:val>
          <c:extLst>
            <c:ext xmlns:c16="http://schemas.microsoft.com/office/drawing/2014/chart" uri="{C3380CC4-5D6E-409C-BE32-E72D297353CC}">
              <c16:uniqueId val="{00000009-3E6A-42A2-9390-9991C43488A8}"/>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(FRANCE)</a:t>
            </a:r>
          </a:p>
        </c:rich>
      </c:tx>
      <c:overlay val="0"/>
      <c:spPr>
        <a:noFill/>
        <a:ln>
          <a:noFill/>
        </a:ln>
        <a:effectLst/>
      </c:spPr>
    </c:title>
    <c:autoTitleDeleted val="0"/>
    <c:plotArea>
      <c:layout/>
      <c:barChart>
        <c:barDir val="col"/>
        <c:grouping val="percentStacked"/>
        <c:varyColors val="0"/>
        <c:ser>
          <c:idx val="0"/>
          <c:order val="0"/>
          <c:tx>
            <c:strRef>
              <c:f>'FR - RMBS Status'!$D$12</c:f>
              <c:strCache>
                <c:ptCount val="1"/>
                <c:pt idx="0">
                  <c:v> Performing </c:v>
                </c:pt>
              </c:strCache>
            </c:strRef>
          </c:tx>
          <c:spPr>
            <a:solidFill>
              <a:schemeClr val="bg1">
                <a:lumMod val="75000"/>
              </a:schemeClr>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Status'!$D$13:$D$17</c:f>
              <c:numCache>
                <c:formatCode>0.0%</c:formatCode>
                <c:ptCount val="5"/>
                <c:pt idx="0">
                  <c:v>0.88755787294619448</c:v>
                </c:pt>
                <c:pt idx="1">
                  <c:v>0.90113451095813824</c:v>
                </c:pt>
                <c:pt idx="2">
                  <c:v>0.91083236649005395</c:v>
                </c:pt>
                <c:pt idx="3">
                  <c:v>0.77410451211525111</c:v>
                </c:pt>
              </c:numCache>
            </c:numRef>
          </c:val>
          <c:extLst>
            <c:ext xmlns:c16="http://schemas.microsoft.com/office/drawing/2014/chart" uri="{C3380CC4-5D6E-409C-BE32-E72D297353CC}">
              <c16:uniqueId val="{00000001-E56F-40E1-BCD5-26818B7713AE}"/>
            </c:ext>
          </c:extLst>
        </c:ser>
        <c:ser>
          <c:idx val="1"/>
          <c:order val="1"/>
          <c:tx>
            <c:strRef>
              <c:f>'FR - RMBS Status'!$E$12</c:f>
              <c:strCache>
                <c:ptCount val="1"/>
                <c:pt idx="0">
                  <c:v> Performing +flag </c:v>
                </c:pt>
              </c:strCache>
            </c:strRef>
          </c:tx>
          <c:spPr>
            <a:solidFill>
              <a:srgbClr val="FF0000"/>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Status'!$E$13:$E$17</c:f>
              <c:numCache>
                <c:formatCode>0.0%</c:formatCode>
                <c:ptCount val="5"/>
                <c:pt idx="0">
                  <c:v>0.10565640019056509</c:v>
                </c:pt>
                <c:pt idx="1">
                  <c:v>9.2515217090642823E-2</c:v>
                </c:pt>
                <c:pt idx="2">
                  <c:v>8.2276977523995196E-2</c:v>
                </c:pt>
                <c:pt idx="3">
                  <c:v>0.2199872738679052</c:v>
                </c:pt>
              </c:numCache>
            </c:numRef>
          </c:val>
          <c:extLst>
            <c:ext xmlns:c16="http://schemas.microsoft.com/office/drawing/2014/chart" uri="{C3380CC4-5D6E-409C-BE32-E72D297353CC}">
              <c16:uniqueId val="{00000003-E56F-40E1-BCD5-26818B7713AE}"/>
            </c:ext>
          </c:extLst>
        </c:ser>
        <c:ser>
          <c:idx val="2"/>
          <c:order val="2"/>
          <c:tx>
            <c:strRef>
              <c:f>'FR - RMBS Status'!$F$12</c:f>
              <c:strCache>
                <c:ptCount val="1"/>
                <c:pt idx="0">
                  <c:v> Arrears </c:v>
                </c:pt>
              </c:strCache>
            </c:strRef>
          </c:tx>
          <c:spPr>
            <a:solidFill>
              <a:schemeClr val="accent1">
                <a:lumMod val="75000"/>
              </a:schemeClr>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Status'!$F$13:$F$17</c:f>
              <c:numCache>
                <c:formatCode>0.0%</c:formatCode>
                <c:ptCount val="5"/>
                <c:pt idx="0">
                  <c:v>5.9697701913531149E-3</c:v>
                </c:pt>
                <c:pt idx="1">
                  <c:v>4.9901073272418358E-3</c:v>
                </c:pt>
                <c:pt idx="2">
                  <c:v>5.6422655977658312E-3</c:v>
                </c:pt>
                <c:pt idx="3">
                  <c:v>4.3341243023469417E-3</c:v>
                </c:pt>
              </c:numCache>
            </c:numRef>
          </c:val>
          <c:extLst>
            <c:ext xmlns:c16="http://schemas.microsoft.com/office/drawing/2014/chart" uri="{C3380CC4-5D6E-409C-BE32-E72D297353CC}">
              <c16:uniqueId val="{00000005-E56F-40E1-BCD5-26818B7713AE}"/>
            </c:ext>
          </c:extLst>
        </c:ser>
        <c:ser>
          <c:idx val="3"/>
          <c:order val="3"/>
          <c:tx>
            <c:strRef>
              <c:f>'FR - RMBS Status'!$G$12</c:f>
              <c:strCache>
                <c:ptCount val="1"/>
                <c:pt idx="0">
                  <c:v> Default </c:v>
                </c:pt>
              </c:strCache>
            </c:strRef>
          </c:tx>
          <c:spPr>
            <a:solidFill>
              <a:schemeClr val="accent1">
                <a:lumMod val="60000"/>
                <a:lumOff val="40000"/>
              </a:schemeClr>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Status'!$G$13:$G$17</c:f>
              <c:numCache>
                <c:formatCode>0.0%</c:formatCode>
                <c:ptCount val="5"/>
                <c:pt idx="0">
                  <c:v>3.6819034130336443E-4</c:v>
                </c:pt>
                <c:pt idx="1">
                  <c:v>1.0158484707844773E-3</c:v>
                </c:pt>
                <c:pt idx="2">
                  <c:v>9.6772060551080018E-4</c:v>
                </c:pt>
                <c:pt idx="3">
                  <c:v>6.4141987734157738E-4</c:v>
                </c:pt>
              </c:numCache>
            </c:numRef>
          </c:val>
          <c:extLst>
            <c:ext xmlns:c16="http://schemas.microsoft.com/office/drawing/2014/chart" uri="{C3380CC4-5D6E-409C-BE32-E72D297353CC}">
              <c16:uniqueId val="{00000007-E56F-40E1-BCD5-26818B7713AE}"/>
            </c:ext>
          </c:extLst>
        </c:ser>
        <c:ser>
          <c:idx val="4"/>
          <c:order val="4"/>
          <c:tx>
            <c:strRef>
              <c:f>'FR - RMBS Status'!$H$12</c:f>
              <c:strCache>
                <c:ptCount val="1"/>
                <c:pt idx="0">
                  <c:v> Redeemed </c:v>
                </c:pt>
              </c:strCache>
            </c:strRef>
          </c:tx>
          <c:spPr>
            <a:solidFill>
              <a:schemeClr val="accent5"/>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Status'!$H$13:$H$17</c:f>
              <c:numCache>
                <c:formatCode>0.0%</c:formatCode>
                <c:ptCount val="5"/>
                <c:pt idx="0">
                  <c:v>0</c:v>
                </c:pt>
                <c:pt idx="1">
                  <c:v>0</c:v>
                </c:pt>
                <c:pt idx="2">
                  <c:v>0</c:v>
                </c:pt>
                <c:pt idx="3">
                  <c:v>0</c:v>
                </c:pt>
              </c:numCache>
            </c:numRef>
          </c:val>
          <c:extLst>
            <c:ext xmlns:c16="http://schemas.microsoft.com/office/drawing/2014/chart" uri="{C3380CC4-5D6E-409C-BE32-E72D297353CC}">
              <c16:uniqueId val="{00000009-E56F-40E1-BCD5-26818B7713AE}"/>
            </c:ext>
          </c:extLst>
        </c:ser>
        <c:ser>
          <c:idx val="5"/>
          <c:order val="5"/>
          <c:tx>
            <c:strRef>
              <c:f>'FR - RMBS Status'!$I$12</c:f>
              <c:strCache>
                <c:ptCount val="1"/>
                <c:pt idx="0">
                  <c:v> Repuchased </c:v>
                </c:pt>
              </c:strCache>
            </c:strRef>
          </c:tx>
          <c:spPr>
            <a:solidFill>
              <a:schemeClr val="accent6"/>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Status'!$I$13:$I$17</c:f>
              <c:numCache>
                <c:formatCode>0.0%</c:formatCode>
                <c:ptCount val="5"/>
                <c:pt idx="0">
                  <c:v>0</c:v>
                </c:pt>
                <c:pt idx="1">
                  <c:v>0</c:v>
                </c:pt>
                <c:pt idx="2">
                  <c:v>0</c:v>
                </c:pt>
                <c:pt idx="3">
                  <c:v>0</c:v>
                </c:pt>
              </c:numCache>
            </c:numRef>
          </c:val>
          <c:extLst>
            <c:ext xmlns:c16="http://schemas.microsoft.com/office/drawing/2014/chart" uri="{C3380CC4-5D6E-409C-BE32-E72D297353CC}">
              <c16:uniqueId val="{0000000B-E56F-40E1-BCD5-26818B7713AE}"/>
            </c:ext>
          </c:extLst>
        </c:ser>
        <c:ser>
          <c:idx val="6"/>
          <c:order val="6"/>
          <c:tx>
            <c:strRef>
              <c:f>'FR - RMBS Status'!$J$12</c:f>
              <c:strCache>
                <c:ptCount val="1"/>
                <c:pt idx="0">
                  <c:v> Other </c:v>
                </c:pt>
              </c:strCache>
            </c:strRef>
          </c:tx>
          <c:spPr>
            <a:solidFill>
              <a:schemeClr val="tx1">
                <a:lumMod val="65000"/>
                <a:lumOff val="35000"/>
              </a:schemeClr>
            </a:solidFill>
            <a:ln>
              <a:noFill/>
            </a:ln>
            <a:effectLst/>
          </c:spPr>
          <c:invertIfNegative val="0"/>
          <c:cat>
            <c:strRef>
              <c:f>'FR - RMBS Status'!$C$13:$C$17</c:f>
              <c:strCache>
                <c:ptCount val="5"/>
                <c:pt idx="0">
                  <c:v>March</c:v>
                </c:pt>
                <c:pt idx="1">
                  <c:v>April</c:v>
                </c:pt>
                <c:pt idx="2">
                  <c:v>May</c:v>
                </c:pt>
                <c:pt idx="3">
                  <c:v>June</c:v>
                </c:pt>
                <c:pt idx="4">
                  <c:v>July</c:v>
                </c:pt>
              </c:strCache>
            </c:strRef>
          </c:cat>
          <c:val>
            <c:numRef>
              <c:f>'FR - RMBS Status'!$J$13:$J$17</c:f>
              <c:numCache>
                <c:formatCode>0.0%</c:formatCode>
                <c:ptCount val="5"/>
                <c:pt idx="0">
                  <c:v>4.4176108305082114E-4</c:v>
                </c:pt>
                <c:pt idx="1">
                  <c:v>3.4161181296129081E-4</c:v>
                </c:pt>
                <c:pt idx="2">
                  <c:v>2.795148318063615E-4</c:v>
                </c:pt>
                <c:pt idx="3">
                  <c:v>9.2776447700916326E-4</c:v>
                </c:pt>
              </c:numCache>
            </c:numRef>
          </c:val>
          <c:extLst>
            <c:ext xmlns:c16="http://schemas.microsoft.com/office/drawing/2014/chart" uri="{C3380CC4-5D6E-409C-BE32-E72D297353CC}">
              <c16:uniqueId val="{0000000D-E56F-40E1-BCD5-26818B7713AE}"/>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'FR - RMBS Implied flags'!$C$13</c:f>
              <c:strCache>
                <c:ptCount val="1"/>
                <c:pt idx="0">
                  <c:v>March</c:v>
                </c:pt>
              </c:strCache>
            </c:strRef>
          </c:tx>
          <c:spPr>
            <a:solidFill>
              <a:schemeClr val="bg1">
                <a:lumMod val="75000"/>
              </a:schemeClr>
            </a:solidFill>
            <a:ln>
              <a:noFill/>
            </a:ln>
            <a:effectLst/>
          </c:spPr>
          <c:invertIfNegative val="0"/>
          <c:cat>
            <c:strRef>
              <c:f>'FR - RMBS Implied flags'!$D$12:$E$12</c:f>
              <c:strCache>
                <c:ptCount val="2"/>
                <c:pt idx="0">
                  <c:v> Redeemed </c:v>
                </c:pt>
                <c:pt idx="1">
                  <c:v> Repuchased </c:v>
                </c:pt>
              </c:strCache>
            </c:strRef>
          </c:cat>
          <c:val>
            <c:numRef>
              <c:f>'FR - RMBS Implied flags'!$D$13:$E$13</c:f>
              <c:numCache>
                <c:formatCode>0.0%</c:formatCode>
                <c:ptCount val="2"/>
                <c:pt idx="0">
                  <c:v>4.9518078779204455E-3</c:v>
                </c:pt>
                <c:pt idx="1">
                  <c:v>9.7177077431442231E-4</c:v>
                </c:pt>
              </c:numCache>
            </c:numRef>
          </c:val>
          <c:extLst>
            <c:ext xmlns:c16="http://schemas.microsoft.com/office/drawing/2014/chart" uri="{C3380CC4-5D6E-409C-BE32-E72D297353CC}">
              <c16:uniqueId val="{00000001-490E-4FD8-BE5B-43AF3913324D}"/>
            </c:ext>
          </c:extLst>
        </c:ser>
        <c:ser>
          <c:idx val="1"/>
          <c:order val="1"/>
          <c:tx>
            <c:strRef>
              <c:f>'FR - RMBS Implied flags'!$C$14</c:f>
              <c:strCache>
                <c:ptCount val="1"/>
                <c:pt idx="0">
                  <c:v>April</c:v>
                </c:pt>
              </c:strCache>
            </c:strRef>
          </c:tx>
          <c:spPr>
            <a:solidFill>
              <a:srgbClr val="FF0000"/>
            </a:solidFill>
            <a:ln>
              <a:noFill/>
            </a:ln>
            <a:effectLst/>
          </c:spPr>
          <c:invertIfNegative val="0"/>
          <c:cat>
            <c:strRef>
              <c:f>'FR - RMBS Implied flags'!$D$12:$E$12</c:f>
              <c:strCache>
                <c:ptCount val="2"/>
                <c:pt idx="0">
                  <c:v> Redeemed </c:v>
                </c:pt>
                <c:pt idx="1">
                  <c:v> Repuchased </c:v>
                </c:pt>
              </c:strCache>
            </c:strRef>
          </c:cat>
          <c:val>
            <c:numRef>
              <c:f>'FR - RMBS Implied flags'!$D$14:$E$14</c:f>
              <c:numCache>
                <c:formatCode>0.0%</c:formatCode>
                <c:ptCount val="2"/>
                <c:pt idx="0">
                  <c:v>4.5161600588147187E-3</c:v>
                </c:pt>
                <c:pt idx="1">
                  <c:v>1.4581123129520936E-4</c:v>
                </c:pt>
              </c:numCache>
            </c:numRef>
          </c:val>
          <c:extLst>
            <c:ext xmlns:c16="http://schemas.microsoft.com/office/drawing/2014/chart" uri="{C3380CC4-5D6E-409C-BE32-E72D297353CC}">
              <c16:uniqueId val="{00000003-490E-4FD8-BE5B-43AF3913324D}"/>
            </c:ext>
          </c:extLst>
        </c:ser>
        <c:ser>
          <c:idx val="2"/>
          <c:order val="2"/>
          <c:tx>
            <c:strRef>
              <c:f>'FR - RMBS Implied flags'!$C$15</c:f>
              <c:strCache>
                <c:ptCount val="1"/>
                <c:pt idx="0">
                  <c:v>May</c:v>
                </c:pt>
              </c:strCache>
            </c:strRef>
          </c:tx>
          <c:spPr>
            <a:solidFill>
              <a:schemeClr val="accent1">
                <a:lumMod val="75000"/>
              </a:schemeClr>
            </a:solidFill>
            <a:ln>
              <a:noFill/>
            </a:ln>
            <a:effectLst/>
          </c:spPr>
          <c:invertIfNegative val="0"/>
          <c:cat>
            <c:strRef>
              <c:f>'FR - RMBS Implied flags'!$D$12:$E$12</c:f>
              <c:strCache>
                <c:ptCount val="2"/>
                <c:pt idx="0">
                  <c:v> Redeemed </c:v>
                </c:pt>
                <c:pt idx="1">
                  <c:v> Repuchased </c:v>
                </c:pt>
              </c:strCache>
            </c:strRef>
          </c:cat>
          <c:val>
            <c:numRef>
              <c:f>'FR - RMBS Implied flags'!$D$15:$E$15</c:f>
              <c:numCache>
                <c:formatCode>0.0%</c:formatCode>
                <c:ptCount val="2"/>
                <c:pt idx="0">
                  <c:v>6.8345852871351288E-3</c:v>
                </c:pt>
                <c:pt idx="1">
                  <c:v>6.115282766090288E-5</c:v>
                </c:pt>
              </c:numCache>
            </c:numRef>
          </c:val>
          <c:extLst>
            <c:ext xmlns:c16="http://schemas.microsoft.com/office/drawing/2014/chart" uri="{C3380CC4-5D6E-409C-BE32-E72D297353CC}">
              <c16:uniqueId val="{00000005-490E-4FD8-BE5B-43AF3913324D}"/>
            </c:ext>
          </c:extLst>
        </c:ser>
        <c:ser>
          <c:idx val="3"/>
          <c:order val="3"/>
          <c:tx>
            <c:strRef>
              <c:f>'FR - RMBS Implied flags'!$C$16</c:f>
              <c:strCache>
                <c:ptCount val="1"/>
                <c:pt idx="0">
                  <c:v>June</c:v>
                </c:pt>
              </c:strCache>
            </c:strRef>
          </c:tx>
          <c:spPr>
            <a:solidFill>
              <a:schemeClr val="accent1">
                <a:lumMod val="60000"/>
                <a:lumOff val="40000"/>
              </a:schemeClr>
            </a:solidFill>
            <a:ln>
              <a:noFill/>
            </a:ln>
            <a:effectLst/>
          </c:spPr>
          <c:invertIfNegative val="0"/>
          <c:cat>
            <c:strRef>
              <c:f>'FR - RMBS Implied flags'!$D$12:$E$12</c:f>
              <c:strCache>
                <c:ptCount val="2"/>
                <c:pt idx="0">
                  <c:v> Redeemed </c:v>
                </c:pt>
                <c:pt idx="1">
                  <c:v> Repuchased </c:v>
                </c:pt>
              </c:strCache>
            </c:strRef>
          </c:cat>
          <c:val>
            <c:numRef>
              <c:f>'FR - RMBS Implied flags'!$D$16:$E$16</c:f>
              <c:numCache>
                <c:formatCode>0.0%</c:formatCode>
                <c:ptCount val="2"/>
                <c:pt idx="0">
                  <c:v>8.4135366126577484E-3</c:v>
                </c:pt>
                <c:pt idx="1">
                  <c:v>1.4778260714508279E-3</c:v>
                </c:pt>
              </c:numCache>
            </c:numRef>
          </c:val>
          <c:extLst>
            <c:ext xmlns:c16="http://schemas.microsoft.com/office/drawing/2014/chart" uri="{C3380CC4-5D6E-409C-BE32-E72D297353CC}">
              <c16:uniqueId val="{00000007-490E-4FD8-BE5B-43AF3913324D}"/>
            </c:ext>
          </c:extLst>
        </c:ser>
        <c:ser>
          <c:idx val="4"/>
          <c:order val="4"/>
          <c:tx>
            <c:strRef>
              <c:f>'FR - RMBS Implied flags'!$C$17</c:f>
              <c:strCache>
                <c:ptCount val="1"/>
                <c:pt idx="0">
                  <c:v>July</c:v>
                </c:pt>
              </c:strCache>
            </c:strRef>
          </c:tx>
          <c:spPr>
            <a:solidFill>
              <a:schemeClr val="accent5"/>
            </a:solidFill>
            <a:ln>
              <a:noFill/>
            </a:ln>
            <a:effectLst/>
          </c:spPr>
          <c:invertIfNegative val="0"/>
          <c:cat>
            <c:strRef>
              <c:f>'FR - RMBS Implied flags'!$D$12:$E$12</c:f>
              <c:strCache>
                <c:ptCount val="2"/>
                <c:pt idx="0">
                  <c:v> Redeemed </c:v>
                </c:pt>
                <c:pt idx="1">
                  <c:v> Repuchased </c:v>
                </c:pt>
              </c:strCache>
            </c:strRef>
          </c:cat>
          <c:val>
            <c:numRef>
              <c:f>'FR - RMBS Implied flags'!$D$17:$E$17</c:f>
              <c:numCache>
                <c:formatCode>0.0%</c:formatCode>
                <c:ptCount val="2"/>
                <c:pt idx="0">
                  <c:v>0</c:v>
                </c:pt>
                <c:pt idx="1">
                  <c:v>0</c:v>
                </c:pt>
              </c:numCache>
            </c:numRef>
          </c:val>
          <c:extLst>
            <c:ext xmlns:c16="http://schemas.microsoft.com/office/drawing/2014/chart" uri="{C3380CC4-5D6E-409C-BE32-E72D297353CC}">
              <c16:uniqueId val="{00000009-490E-4FD8-BE5B-43AF3913324D}"/>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'FR - RMBS Implied flags'!$C$30</c:f>
              <c:strCache>
                <c:ptCount val="1"/>
                <c:pt idx="0">
                  <c:v>March</c:v>
                </c:pt>
              </c:strCache>
            </c:strRef>
          </c:tx>
          <c:spPr>
            <a:solidFill>
              <a:schemeClr val="bg1">
                <a:lumMod val="75000"/>
              </a:schemeClr>
            </a:solidFill>
            <a:ln>
              <a:noFill/>
            </a:ln>
            <a:effectLst/>
          </c:spPr>
          <c:invertIfNegative val="0"/>
          <c:cat>
            <c:strRef>
              <c:f>'FR - RMBS Implied flags'!$D$29:$G$29</c:f>
              <c:strCache>
                <c:ptCount val="4"/>
                <c:pt idx="0">
                  <c:v> Maturity Date extended </c:v>
                </c:pt>
                <c:pt idx="1">
                  <c:v> Current Balance Unchanged </c:v>
                </c:pt>
                <c:pt idx="2">
                  <c:v> Payment Due Reduced &gt;=50%  </c:v>
                </c:pt>
                <c:pt idx="3">
                  <c:v> any of 3 </c:v>
                </c:pt>
              </c:strCache>
            </c:strRef>
          </c:cat>
          <c:val>
            <c:numRef>
              <c:f>'FR - RMBS Implied flags'!$D$30:$G$30</c:f>
              <c:numCache>
                <c:formatCode>0.0%</c:formatCode>
                <c:ptCount val="4"/>
                <c:pt idx="0">
                  <c:v>4.4734279527261197E-3</c:v>
                </c:pt>
                <c:pt idx="1">
                  <c:v>4.6155634390369401E-3</c:v>
                </c:pt>
                <c:pt idx="2">
                  <c:v>4.819317248400198E-3</c:v>
                </c:pt>
                <c:pt idx="3">
                  <c:v>5.7794651376553855E-3</c:v>
                </c:pt>
              </c:numCache>
            </c:numRef>
          </c:val>
          <c:extLst>
            <c:ext xmlns:c16="http://schemas.microsoft.com/office/drawing/2014/chart" uri="{C3380CC4-5D6E-409C-BE32-E72D297353CC}">
              <c16:uniqueId val="{00000001-BC40-4218-A0E3-1816A6418C0B}"/>
            </c:ext>
          </c:extLst>
        </c:ser>
        <c:ser>
          <c:idx val="1"/>
          <c:order val="1"/>
          <c:tx>
            <c:strRef>
              <c:f>'FR - RMBS Implied flags'!$C$31</c:f>
              <c:strCache>
                <c:ptCount val="1"/>
                <c:pt idx="0">
                  <c:v>April</c:v>
                </c:pt>
              </c:strCache>
            </c:strRef>
          </c:tx>
          <c:spPr>
            <a:solidFill>
              <a:srgbClr val="FF0000"/>
            </a:solidFill>
            <a:ln>
              <a:noFill/>
            </a:ln>
            <a:effectLst/>
          </c:spPr>
          <c:invertIfNegative val="0"/>
          <c:cat>
            <c:strRef>
              <c:f>'FR - RMBS Implied flags'!$D$29:$G$29</c:f>
              <c:strCache>
                <c:ptCount val="4"/>
                <c:pt idx="0">
                  <c:v> Maturity Date extended </c:v>
                </c:pt>
                <c:pt idx="1">
                  <c:v> Current Balance Unchanged </c:v>
                </c:pt>
                <c:pt idx="2">
                  <c:v> Payment Due Reduced &gt;=50%  </c:v>
                </c:pt>
                <c:pt idx="3">
                  <c:v> any of 3 </c:v>
                </c:pt>
              </c:strCache>
            </c:strRef>
          </c:cat>
          <c:val>
            <c:numRef>
              <c:f>'FR - RMBS Implied flags'!$D$31:$G$31</c:f>
              <c:numCache>
                <c:formatCode>0.0%</c:formatCode>
                <c:ptCount val="4"/>
                <c:pt idx="0">
                  <c:v>1.8953152661422289E-2</c:v>
                </c:pt>
                <c:pt idx="1">
                  <c:v>5.4175970867732168E-3</c:v>
                </c:pt>
                <c:pt idx="2">
                  <c:v>1.3703868031168491E-2</c:v>
                </c:pt>
                <c:pt idx="3">
                  <c:v>1.6981076496095916E-2</c:v>
                </c:pt>
              </c:numCache>
            </c:numRef>
          </c:val>
          <c:extLst>
            <c:ext xmlns:c16="http://schemas.microsoft.com/office/drawing/2014/chart" uri="{C3380CC4-5D6E-409C-BE32-E72D297353CC}">
              <c16:uniqueId val="{00000003-BC40-4218-A0E3-1816A6418C0B}"/>
            </c:ext>
          </c:extLst>
        </c:ser>
        <c:ser>
          <c:idx val="2"/>
          <c:order val="2"/>
          <c:tx>
            <c:strRef>
              <c:f>'FR - RMBS Implied flags'!$C$32</c:f>
              <c:strCache>
                <c:ptCount val="1"/>
                <c:pt idx="0">
                  <c:v>May</c:v>
                </c:pt>
              </c:strCache>
            </c:strRef>
          </c:tx>
          <c:spPr>
            <a:solidFill>
              <a:schemeClr val="accent1">
                <a:lumMod val="75000"/>
              </a:schemeClr>
            </a:solidFill>
            <a:ln>
              <a:noFill/>
            </a:ln>
            <a:effectLst/>
          </c:spPr>
          <c:invertIfNegative val="0"/>
          <c:cat>
            <c:strRef>
              <c:f>'FR - RMBS Implied flags'!$D$29:$G$29</c:f>
              <c:strCache>
                <c:ptCount val="4"/>
                <c:pt idx="0">
                  <c:v> Maturity Date extended </c:v>
                </c:pt>
                <c:pt idx="1">
                  <c:v> Current Balance Unchanged </c:v>
                </c:pt>
                <c:pt idx="2">
                  <c:v> Payment Due Reduced &gt;=50%  </c:v>
                </c:pt>
                <c:pt idx="3">
                  <c:v> any of 3 </c:v>
                </c:pt>
              </c:strCache>
            </c:strRef>
          </c:cat>
          <c:val>
            <c:numRef>
              <c:f>'FR - RMBS Implied flags'!$D$32:$G$32</c:f>
              <c:numCache>
                <c:formatCode>0.0%</c:formatCode>
                <c:ptCount val="4"/>
                <c:pt idx="0">
                  <c:v>3.3283525424005325E-2</c:v>
                </c:pt>
                <c:pt idx="1">
                  <c:v>1.3559873581999655E-2</c:v>
                </c:pt>
                <c:pt idx="2">
                  <c:v>3.2315514593541851E-2</c:v>
                </c:pt>
                <c:pt idx="3">
                  <c:v>3.142386205132866E-2</c:v>
                </c:pt>
              </c:numCache>
            </c:numRef>
          </c:val>
          <c:extLst>
            <c:ext xmlns:c16="http://schemas.microsoft.com/office/drawing/2014/chart" uri="{C3380CC4-5D6E-409C-BE32-E72D297353CC}">
              <c16:uniqueId val="{00000005-BC40-4218-A0E3-1816A6418C0B}"/>
            </c:ext>
          </c:extLst>
        </c:ser>
        <c:ser>
          <c:idx val="3"/>
          <c:order val="3"/>
          <c:tx>
            <c:strRef>
              <c:f>'FR - RMBS Implied flags'!$C$33</c:f>
              <c:strCache>
                <c:ptCount val="1"/>
                <c:pt idx="0">
                  <c:v>June</c:v>
                </c:pt>
              </c:strCache>
            </c:strRef>
          </c:tx>
          <c:spPr>
            <a:solidFill>
              <a:schemeClr val="accent1">
                <a:lumMod val="60000"/>
                <a:lumOff val="40000"/>
              </a:schemeClr>
            </a:solidFill>
            <a:ln>
              <a:noFill/>
            </a:ln>
            <a:effectLst/>
          </c:spPr>
          <c:invertIfNegative val="0"/>
          <c:cat>
            <c:strRef>
              <c:f>'FR - RMBS Implied flags'!$D$29:$G$29</c:f>
              <c:strCache>
                <c:ptCount val="4"/>
                <c:pt idx="0">
                  <c:v> Maturity Date extended </c:v>
                </c:pt>
                <c:pt idx="1">
                  <c:v> Current Balance Unchanged </c:v>
                </c:pt>
                <c:pt idx="2">
                  <c:v> Payment Due Reduced &gt;=50%  </c:v>
                </c:pt>
                <c:pt idx="3">
                  <c:v> any of 3 </c:v>
                </c:pt>
              </c:strCache>
            </c:strRef>
          </c:cat>
          <c:val>
            <c:numRef>
              <c:f>'FR - RMBS Implied flags'!$D$33:$G$33</c:f>
              <c:numCache>
                <c:formatCode>0.0%</c:formatCode>
                <c:ptCount val="4"/>
                <c:pt idx="0">
                  <c:v>3.6125300989969973E-2</c:v>
                </c:pt>
                <c:pt idx="1">
                  <c:v>3.9490461870079117E-2</c:v>
                </c:pt>
                <c:pt idx="2">
                  <c:v>3.104018269694191E-2</c:v>
                </c:pt>
                <c:pt idx="3">
                  <c:v>4.9321139488270715E-2</c:v>
                </c:pt>
              </c:numCache>
            </c:numRef>
          </c:val>
          <c:extLst>
            <c:ext xmlns:c16="http://schemas.microsoft.com/office/drawing/2014/chart" uri="{C3380CC4-5D6E-409C-BE32-E72D297353CC}">
              <c16:uniqueId val="{00000007-BC40-4218-A0E3-1816A6418C0B}"/>
            </c:ext>
          </c:extLst>
        </c:ser>
        <c:ser>
          <c:idx val="4"/>
          <c:order val="4"/>
          <c:tx>
            <c:strRef>
              <c:f>'FR - RMBS Implied flags'!$C$34</c:f>
              <c:strCache>
                <c:ptCount val="1"/>
                <c:pt idx="0">
                  <c:v>July</c:v>
                </c:pt>
              </c:strCache>
            </c:strRef>
          </c:tx>
          <c:spPr>
            <a:solidFill>
              <a:schemeClr val="accent5"/>
            </a:solidFill>
            <a:ln>
              <a:noFill/>
            </a:ln>
            <a:effectLst/>
          </c:spPr>
          <c:invertIfNegative val="0"/>
          <c:cat>
            <c:strRef>
              <c:f>'FR - RMBS Implied flags'!$D$29:$G$29</c:f>
              <c:strCache>
                <c:ptCount val="4"/>
                <c:pt idx="0">
                  <c:v> Maturity Date extended </c:v>
                </c:pt>
                <c:pt idx="1">
                  <c:v> Current Balance Unchanged </c:v>
                </c:pt>
                <c:pt idx="2">
                  <c:v> Payment Due Reduced &gt;=50%  </c:v>
                </c:pt>
                <c:pt idx="3">
                  <c:v> any of 3 </c:v>
                </c:pt>
              </c:strCache>
            </c:strRef>
          </c:cat>
          <c:val>
            <c:numRef>
              <c:f>'FR - RMBS Implied flags'!$D$34:$G$34</c:f>
              <c:numCache>
                <c:formatCode>0.0%</c:formatCode>
                <c:ptCount val="4"/>
              </c:numCache>
            </c:numRef>
          </c:val>
          <c:extLst>
            <c:ext xmlns:c16="http://schemas.microsoft.com/office/drawing/2014/chart" uri="{C3380CC4-5D6E-409C-BE32-E72D297353CC}">
              <c16:uniqueId val="{00000009-BC40-4218-A0E3-1816A6418C0B}"/>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(IRELAND)</a:t>
            </a:r>
          </a:p>
        </c:rich>
      </c:tx>
      <c:overlay val="0"/>
      <c:spPr>
        <a:noFill/>
        <a:ln>
          <a:noFill/>
        </a:ln>
        <a:effectLst/>
      </c:spPr>
    </c:title>
    <c:autoTitleDeleted val="0"/>
    <c:plotArea>
      <c:layout/>
      <c:barChart>
        <c:barDir val="col"/>
        <c:grouping val="percentStacked"/>
        <c:varyColors val="0"/>
        <c:ser>
          <c:idx val="0"/>
          <c:order val="0"/>
          <c:tx>
            <c:strRef>
              <c:f>'IE - RMBS Status'!$D$12</c:f>
              <c:strCache>
                <c:ptCount val="1"/>
                <c:pt idx="0">
                  <c:v> Performing </c:v>
                </c:pt>
              </c:strCache>
            </c:strRef>
          </c:tx>
          <c:spPr>
            <a:solidFill>
              <a:schemeClr val="bg1">
                <a:lumMod val="75000"/>
              </a:schemeClr>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Status'!$D$13:$D$17</c:f>
              <c:numCache>
                <c:formatCode>0.0%</c:formatCode>
                <c:ptCount val="5"/>
                <c:pt idx="0">
                  <c:v>0.87837704276257877</c:v>
                </c:pt>
                <c:pt idx="1">
                  <c:v>0.86061621964468982</c:v>
                </c:pt>
                <c:pt idx="2">
                  <c:v>0.79555508668175867</c:v>
                </c:pt>
                <c:pt idx="3">
                  <c:v>0.86732067117231038</c:v>
                </c:pt>
              </c:numCache>
            </c:numRef>
          </c:val>
          <c:extLst>
            <c:ext xmlns:c16="http://schemas.microsoft.com/office/drawing/2014/chart" uri="{C3380CC4-5D6E-409C-BE32-E72D297353CC}">
              <c16:uniqueId val="{00000001-97D5-4627-9A57-179F3FA6EF80}"/>
            </c:ext>
          </c:extLst>
        </c:ser>
        <c:ser>
          <c:idx val="1"/>
          <c:order val="1"/>
          <c:tx>
            <c:strRef>
              <c:f>'IE - RMBS Status'!$E$12</c:f>
              <c:strCache>
                <c:ptCount val="1"/>
                <c:pt idx="0">
                  <c:v> Performing +flag </c:v>
                </c:pt>
              </c:strCache>
            </c:strRef>
          </c:tx>
          <c:spPr>
            <a:solidFill>
              <a:srgbClr val="FF0000"/>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Status'!$E$13:$E$17</c:f>
              <c:numCache>
                <c:formatCode>0.0%</c:formatCode>
                <c:ptCount val="5"/>
                <c:pt idx="0">
                  <c:v>5.6680571027078901E-2</c:v>
                </c:pt>
                <c:pt idx="1">
                  <c:v>4.506184034791573E-2</c:v>
                </c:pt>
                <c:pt idx="2">
                  <c:v>9.6570229253242462E-2</c:v>
                </c:pt>
                <c:pt idx="3">
                  <c:v>5.6523800235136618E-2</c:v>
                </c:pt>
              </c:numCache>
            </c:numRef>
          </c:val>
          <c:extLst>
            <c:ext xmlns:c16="http://schemas.microsoft.com/office/drawing/2014/chart" uri="{C3380CC4-5D6E-409C-BE32-E72D297353CC}">
              <c16:uniqueId val="{00000003-97D5-4627-9A57-179F3FA6EF80}"/>
            </c:ext>
          </c:extLst>
        </c:ser>
        <c:ser>
          <c:idx val="2"/>
          <c:order val="2"/>
          <c:tx>
            <c:strRef>
              <c:f>'IE - RMBS Status'!$F$12</c:f>
              <c:strCache>
                <c:ptCount val="1"/>
                <c:pt idx="0">
                  <c:v> Arrears </c:v>
                </c:pt>
              </c:strCache>
            </c:strRef>
          </c:tx>
          <c:spPr>
            <a:solidFill>
              <a:schemeClr val="accent1">
                <a:lumMod val="75000"/>
              </a:schemeClr>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Status'!$F$13:$F$17</c:f>
              <c:numCache>
                <c:formatCode>0.0%</c:formatCode>
                <c:ptCount val="5"/>
                <c:pt idx="0">
                  <c:v>3.5489934097658701E-2</c:v>
                </c:pt>
                <c:pt idx="1">
                  <c:v>3.3100169160286422E-2</c:v>
                </c:pt>
                <c:pt idx="2">
                  <c:v>3.884513348214632E-2</c:v>
                </c:pt>
                <c:pt idx="3">
                  <c:v>3.3203052817384719E-2</c:v>
                </c:pt>
              </c:numCache>
            </c:numRef>
          </c:val>
          <c:extLst>
            <c:ext xmlns:c16="http://schemas.microsoft.com/office/drawing/2014/chart" uri="{C3380CC4-5D6E-409C-BE32-E72D297353CC}">
              <c16:uniqueId val="{00000005-97D5-4627-9A57-179F3FA6EF80}"/>
            </c:ext>
          </c:extLst>
        </c:ser>
        <c:ser>
          <c:idx val="3"/>
          <c:order val="3"/>
          <c:tx>
            <c:strRef>
              <c:f>'IE - RMBS Status'!$G$12</c:f>
              <c:strCache>
                <c:ptCount val="1"/>
                <c:pt idx="0">
                  <c:v> Default </c:v>
                </c:pt>
              </c:strCache>
            </c:strRef>
          </c:tx>
          <c:spPr>
            <a:solidFill>
              <a:schemeClr val="accent1">
                <a:lumMod val="60000"/>
                <a:lumOff val="40000"/>
              </a:schemeClr>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Status'!$G$13:$G$17</c:f>
              <c:numCache>
                <c:formatCode>0.0%</c:formatCode>
                <c:ptCount val="5"/>
                <c:pt idx="0">
                  <c:v>7.2752717308512032E-3</c:v>
                </c:pt>
                <c:pt idx="1">
                  <c:v>6.9756814296488504E-3</c:v>
                </c:pt>
                <c:pt idx="2">
                  <c:v>8.3112966336622331E-3</c:v>
                </c:pt>
                <c:pt idx="3">
                  <c:v>7.154938617446956E-3</c:v>
                </c:pt>
              </c:numCache>
            </c:numRef>
          </c:val>
          <c:extLst>
            <c:ext xmlns:c16="http://schemas.microsoft.com/office/drawing/2014/chart" uri="{C3380CC4-5D6E-409C-BE32-E72D297353CC}">
              <c16:uniqueId val="{00000007-97D5-4627-9A57-179F3FA6EF80}"/>
            </c:ext>
          </c:extLst>
        </c:ser>
        <c:ser>
          <c:idx val="4"/>
          <c:order val="4"/>
          <c:tx>
            <c:strRef>
              <c:f>'IE - RMBS Status'!$H$12</c:f>
              <c:strCache>
                <c:ptCount val="1"/>
                <c:pt idx="0">
                  <c:v> Redeemed </c:v>
                </c:pt>
              </c:strCache>
            </c:strRef>
          </c:tx>
          <c:spPr>
            <a:solidFill>
              <a:schemeClr val="accent5"/>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Status'!$H$13:$H$17</c:f>
              <c:numCache>
                <c:formatCode>0.0%</c:formatCode>
                <c:ptCount val="5"/>
                <c:pt idx="0">
                  <c:v>0</c:v>
                </c:pt>
                <c:pt idx="1">
                  <c:v>0</c:v>
                </c:pt>
                <c:pt idx="2">
                  <c:v>0</c:v>
                </c:pt>
                <c:pt idx="3">
                  <c:v>0</c:v>
                </c:pt>
              </c:numCache>
            </c:numRef>
          </c:val>
          <c:extLst>
            <c:ext xmlns:c16="http://schemas.microsoft.com/office/drawing/2014/chart" uri="{C3380CC4-5D6E-409C-BE32-E72D297353CC}">
              <c16:uniqueId val="{00000009-97D5-4627-9A57-179F3FA6EF80}"/>
            </c:ext>
          </c:extLst>
        </c:ser>
        <c:ser>
          <c:idx val="5"/>
          <c:order val="5"/>
          <c:tx>
            <c:strRef>
              <c:f>'IE - RMBS Status'!$I$12</c:f>
              <c:strCache>
                <c:ptCount val="1"/>
                <c:pt idx="0">
                  <c:v> Repuchased </c:v>
                </c:pt>
              </c:strCache>
            </c:strRef>
          </c:tx>
          <c:spPr>
            <a:solidFill>
              <a:schemeClr val="accent6"/>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Status'!$I$13:$I$17</c:f>
              <c:numCache>
                <c:formatCode>0.0%</c:formatCode>
                <c:ptCount val="5"/>
                <c:pt idx="0">
                  <c:v>0</c:v>
                </c:pt>
                <c:pt idx="1">
                  <c:v>0</c:v>
                </c:pt>
                <c:pt idx="2">
                  <c:v>0</c:v>
                </c:pt>
                <c:pt idx="3">
                  <c:v>0</c:v>
                </c:pt>
              </c:numCache>
            </c:numRef>
          </c:val>
          <c:extLst>
            <c:ext xmlns:c16="http://schemas.microsoft.com/office/drawing/2014/chart" uri="{C3380CC4-5D6E-409C-BE32-E72D297353CC}">
              <c16:uniqueId val="{0000000B-97D5-4627-9A57-179F3FA6EF80}"/>
            </c:ext>
          </c:extLst>
        </c:ser>
        <c:ser>
          <c:idx val="6"/>
          <c:order val="6"/>
          <c:tx>
            <c:strRef>
              <c:f>'IE - RMBS Status'!$J$12</c:f>
              <c:strCache>
                <c:ptCount val="1"/>
                <c:pt idx="0">
                  <c:v> Other </c:v>
                </c:pt>
              </c:strCache>
            </c:strRef>
          </c:tx>
          <c:spPr>
            <a:solidFill>
              <a:schemeClr val="tx1">
                <a:lumMod val="65000"/>
                <a:lumOff val="35000"/>
              </a:schemeClr>
            </a:solidFill>
            <a:ln>
              <a:noFill/>
            </a:ln>
            <a:effectLst/>
          </c:spPr>
          <c:invertIfNegative val="0"/>
          <c:cat>
            <c:strRef>
              <c:f>'IE - RMBS Status'!$C$13:$C$17</c:f>
              <c:strCache>
                <c:ptCount val="5"/>
                <c:pt idx="0">
                  <c:v>March</c:v>
                </c:pt>
                <c:pt idx="1">
                  <c:v>April</c:v>
                </c:pt>
                <c:pt idx="2">
                  <c:v>May</c:v>
                </c:pt>
                <c:pt idx="3">
                  <c:v>June</c:v>
                </c:pt>
                <c:pt idx="4">
                  <c:v>July</c:v>
                </c:pt>
              </c:strCache>
            </c:strRef>
          </c:cat>
          <c:val>
            <c:numRef>
              <c:f>'IE - RMBS Status'!$J$13:$J$17</c:f>
              <c:numCache>
                <c:formatCode>0.0%</c:formatCode>
                <c:ptCount val="5"/>
                <c:pt idx="0">
                  <c:v>3.4592778793396166E-2</c:v>
                </c:pt>
                <c:pt idx="1">
                  <c:v>5.4246054456652752E-2</c:v>
                </c:pt>
                <c:pt idx="2">
                  <c:v>4.8799984979417455E-2</c:v>
                </c:pt>
                <c:pt idx="3">
                  <c:v>4.8324633012452711E-2</c:v>
                </c:pt>
              </c:numCache>
            </c:numRef>
          </c:val>
          <c:extLst>
            <c:ext xmlns:c16="http://schemas.microsoft.com/office/drawing/2014/chart" uri="{C3380CC4-5D6E-409C-BE32-E72D297353CC}">
              <c16:uniqueId val="{0000000D-97D5-4627-9A57-179F3FA6EF80}"/>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'IE - RMBS Implied flags'!$C$13</c:f>
              <c:strCache>
                <c:ptCount val="1"/>
                <c:pt idx="0">
                  <c:v>March</c:v>
                </c:pt>
              </c:strCache>
            </c:strRef>
          </c:tx>
          <c:spPr>
            <a:solidFill>
              <a:schemeClr val="bg1">
                <a:lumMod val="75000"/>
              </a:schemeClr>
            </a:solidFill>
            <a:ln>
              <a:noFill/>
            </a:ln>
            <a:effectLst/>
          </c:spPr>
          <c:invertIfNegative val="0"/>
          <c:cat>
            <c:strRef>
              <c:f>'IE - RMBS Implied flags'!$D$12:$E$12</c:f>
              <c:strCache>
                <c:ptCount val="2"/>
                <c:pt idx="0">
                  <c:v> Redeemed </c:v>
                </c:pt>
                <c:pt idx="1">
                  <c:v> Repuchased </c:v>
                </c:pt>
              </c:strCache>
            </c:strRef>
          </c:cat>
          <c:val>
            <c:numRef>
              <c:f>'IE - RMBS Implied flags'!$D$13:$E$13</c:f>
              <c:numCache>
                <c:formatCode>0.0%</c:formatCode>
                <c:ptCount val="2"/>
                <c:pt idx="0">
                  <c:v>2.436045572074563E-3</c:v>
                </c:pt>
                <c:pt idx="1">
                  <c:v>5.848187268238038E-4</c:v>
                </c:pt>
              </c:numCache>
            </c:numRef>
          </c:val>
          <c:extLst>
            <c:ext xmlns:c16="http://schemas.microsoft.com/office/drawing/2014/chart" uri="{C3380CC4-5D6E-409C-BE32-E72D297353CC}">
              <c16:uniqueId val="{00000001-37E7-482A-B333-188AE212D8A6}"/>
            </c:ext>
          </c:extLst>
        </c:ser>
        <c:ser>
          <c:idx val="1"/>
          <c:order val="1"/>
          <c:tx>
            <c:strRef>
              <c:f>'IE - RMBS Implied flags'!$C$14</c:f>
              <c:strCache>
                <c:ptCount val="1"/>
                <c:pt idx="0">
                  <c:v>April</c:v>
                </c:pt>
              </c:strCache>
            </c:strRef>
          </c:tx>
          <c:spPr>
            <a:solidFill>
              <a:srgbClr val="FF0000"/>
            </a:solidFill>
            <a:ln>
              <a:noFill/>
            </a:ln>
            <a:effectLst/>
          </c:spPr>
          <c:invertIfNegative val="0"/>
          <c:cat>
            <c:strRef>
              <c:f>'IE - RMBS Implied flags'!$D$12:$E$12</c:f>
              <c:strCache>
                <c:ptCount val="2"/>
                <c:pt idx="0">
                  <c:v> Redeemed </c:v>
                </c:pt>
                <c:pt idx="1">
                  <c:v> Repuchased </c:v>
                </c:pt>
              </c:strCache>
            </c:strRef>
          </c:cat>
          <c:val>
            <c:numRef>
              <c:f>'IE - RMBS Implied flags'!$D$14:$E$14</c:f>
              <c:numCache>
                <c:formatCode>0.0%</c:formatCode>
                <c:ptCount val="2"/>
                <c:pt idx="0">
                  <c:v>2.7554917302562466E-3</c:v>
                </c:pt>
                <c:pt idx="1">
                  <c:v>1.0093466257003785E-2</c:v>
                </c:pt>
              </c:numCache>
            </c:numRef>
          </c:val>
          <c:extLst>
            <c:ext xmlns:c16="http://schemas.microsoft.com/office/drawing/2014/chart" uri="{C3380CC4-5D6E-409C-BE32-E72D297353CC}">
              <c16:uniqueId val="{00000003-37E7-482A-B333-188AE212D8A6}"/>
            </c:ext>
          </c:extLst>
        </c:ser>
        <c:ser>
          <c:idx val="2"/>
          <c:order val="2"/>
          <c:tx>
            <c:strRef>
              <c:f>'IE - RMBS Implied flags'!$C$15</c:f>
              <c:strCache>
                <c:ptCount val="1"/>
                <c:pt idx="0">
                  <c:v>May</c:v>
                </c:pt>
              </c:strCache>
            </c:strRef>
          </c:tx>
          <c:spPr>
            <a:solidFill>
              <a:schemeClr val="accent1">
                <a:lumMod val="75000"/>
              </a:schemeClr>
            </a:solidFill>
            <a:ln>
              <a:noFill/>
            </a:ln>
            <a:effectLst/>
          </c:spPr>
          <c:invertIfNegative val="0"/>
          <c:cat>
            <c:strRef>
              <c:f>'IE - RMBS Implied flags'!$D$12:$E$12</c:f>
              <c:strCache>
                <c:ptCount val="2"/>
                <c:pt idx="0">
                  <c:v> Redeemed </c:v>
                </c:pt>
                <c:pt idx="1">
                  <c:v> Repuchased </c:v>
                </c:pt>
              </c:strCache>
            </c:strRef>
          </c:cat>
          <c:val>
            <c:numRef>
              <c:f>'IE - RMBS Implied flags'!$D$15:$E$15</c:f>
              <c:numCache>
                <c:formatCode>0.0%</c:formatCode>
                <c:ptCount val="2"/>
                <c:pt idx="0">
                  <c:v>3.0933298721496408E-3</c:v>
                </c:pt>
                <c:pt idx="1">
                  <c:v>2.5583961365231891E-3</c:v>
                </c:pt>
              </c:numCache>
            </c:numRef>
          </c:val>
          <c:extLst>
            <c:ext xmlns:c16="http://schemas.microsoft.com/office/drawing/2014/chart" uri="{C3380CC4-5D6E-409C-BE32-E72D297353CC}">
              <c16:uniqueId val="{00000005-37E7-482A-B333-188AE212D8A6}"/>
            </c:ext>
          </c:extLst>
        </c:ser>
        <c:ser>
          <c:idx val="3"/>
          <c:order val="3"/>
          <c:tx>
            <c:strRef>
              <c:f>'IE - RMBS Implied flags'!$C$16</c:f>
              <c:strCache>
                <c:ptCount val="1"/>
                <c:pt idx="0">
                  <c:v>June</c:v>
                </c:pt>
              </c:strCache>
            </c:strRef>
          </c:tx>
          <c:spPr>
            <a:solidFill>
              <a:schemeClr val="accent1">
                <a:lumMod val="60000"/>
                <a:lumOff val="40000"/>
              </a:schemeClr>
            </a:solidFill>
            <a:ln>
              <a:noFill/>
            </a:ln>
            <a:effectLst/>
          </c:spPr>
          <c:invertIfNegative val="0"/>
          <c:cat>
            <c:strRef>
              <c:f>'IE - RMBS Implied flags'!$D$12:$E$12</c:f>
              <c:strCache>
                <c:ptCount val="2"/>
                <c:pt idx="0">
                  <c:v> Redeemed </c:v>
                </c:pt>
                <c:pt idx="1">
                  <c:v> Repuchased </c:v>
                </c:pt>
              </c:strCache>
            </c:strRef>
          </c:cat>
          <c:val>
            <c:numRef>
              <c:f>'IE - RMBS Implied flags'!$D$16:$E$16</c:f>
              <c:numCache>
                <c:formatCode>0.0%</c:formatCode>
                <c:ptCount val="2"/>
                <c:pt idx="0">
                  <c:v>3.0783761605084488E-3</c:v>
                </c:pt>
                <c:pt idx="1">
                  <c:v>2.0389147413104686E-4</c:v>
                </c:pt>
              </c:numCache>
            </c:numRef>
          </c:val>
          <c:extLst>
            <c:ext xmlns:c16="http://schemas.microsoft.com/office/drawing/2014/chart" uri="{C3380CC4-5D6E-409C-BE32-E72D297353CC}">
              <c16:uniqueId val="{00000007-37E7-482A-B333-188AE212D8A6}"/>
            </c:ext>
          </c:extLst>
        </c:ser>
        <c:ser>
          <c:idx val="4"/>
          <c:order val="4"/>
          <c:tx>
            <c:strRef>
              <c:f>'IE - RMBS Implied flags'!$C$17</c:f>
              <c:strCache>
                <c:ptCount val="1"/>
                <c:pt idx="0">
                  <c:v>July</c:v>
                </c:pt>
              </c:strCache>
            </c:strRef>
          </c:tx>
          <c:spPr>
            <a:solidFill>
              <a:schemeClr val="accent5"/>
            </a:solidFill>
            <a:ln>
              <a:noFill/>
            </a:ln>
            <a:effectLst/>
          </c:spPr>
          <c:invertIfNegative val="0"/>
          <c:cat>
            <c:strRef>
              <c:f>'IE - RMBS Implied flags'!$D$12:$E$12</c:f>
              <c:strCache>
                <c:ptCount val="2"/>
                <c:pt idx="0">
                  <c:v> Redeemed </c:v>
                </c:pt>
                <c:pt idx="1">
                  <c:v> Repuchased </c:v>
                </c:pt>
              </c:strCache>
            </c:strRef>
          </c:cat>
          <c:val>
            <c:numRef>
              <c:f>'IE - RMBS Implied flags'!$D$17:$E$17</c:f>
              <c:numCache>
                <c:formatCode>0.0%</c:formatCode>
                <c:ptCount val="2"/>
                <c:pt idx="0">
                  <c:v>0</c:v>
                </c:pt>
                <c:pt idx="1">
                  <c:v>0</c:v>
                </c:pt>
              </c:numCache>
            </c:numRef>
          </c:val>
          <c:extLst>
            <c:ext xmlns:c16="http://schemas.microsoft.com/office/drawing/2014/chart" uri="{C3380CC4-5D6E-409C-BE32-E72D297353CC}">
              <c16:uniqueId val="{00000009-37E7-482A-B333-188AE212D8A6}"/>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'IE - RMBS Implied flags'!$C$30</c:f>
              <c:strCache>
                <c:ptCount val="1"/>
                <c:pt idx="0">
                  <c:v>March</c:v>
                </c:pt>
              </c:strCache>
            </c:strRef>
          </c:tx>
          <c:spPr>
            <a:solidFill>
              <a:schemeClr val="bg1">
                <a:lumMod val="75000"/>
              </a:schemeClr>
            </a:solidFill>
            <a:ln>
              <a:noFill/>
            </a:ln>
            <a:effectLst/>
          </c:spPr>
          <c:invertIfNegative val="0"/>
          <c:cat>
            <c:strRef>
              <c:f>'IE - RMBS Implied flags'!$D$29:$G$29</c:f>
              <c:strCache>
                <c:ptCount val="4"/>
                <c:pt idx="0">
                  <c:v> Maturity Date extended </c:v>
                </c:pt>
                <c:pt idx="1">
                  <c:v> Current Balance Unchanged </c:v>
                </c:pt>
                <c:pt idx="2">
                  <c:v> Payment Due Reduced &gt;=50%  </c:v>
                </c:pt>
                <c:pt idx="3">
                  <c:v> any of 3 </c:v>
                </c:pt>
              </c:strCache>
            </c:strRef>
          </c:cat>
          <c:val>
            <c:numRef>
              <c:f>'IE - RMBS Implied flags'!$D$30:$G$30</c:f>
              <c:numCache>
                <c:formatCode>0.0%</c:formatCode>
                <c:ptCount val="4"/>
                <c:pt idx="0">
                  <c:v>6.7930105776279042E-4</c:v>
                </c:pt>
                <c:pt idx="1">
                  <c:v>1.4507732176522504E-2</c:v>
                </c:pt>
                <c:pt idx="2">
                  <c:v>2.2109836811473601E-2</c:v>
                </c:pt>
                <c:pt idx="3">
                  <c:v>2.8809672422545285E-2</c:v>
                </c:pt>
              </c:numCache>
            </c:numRef>
          </c:val>
          <c:extLst>
            <c:ext xmlns:c16="http://schemas.microsoft.com/office/drawing/2014/chart" uri="{C3380CC4-5D6E-409C-BE32-E72D297353CC}">
              <c16:uniqueId val="{00000001-60D7-41EC-AC43-EE0FA0235E29}"/>
            </c:ext>
          </c:extLst>
        </c:ser>
        <c:ser>
          <c:idx val="1"/>
          <c:order val="1"/>
          <c:tx>
            <c:strRef>
              <c:f>'IE - RMBS Implied flags'!$C$31</c:f>
              <c:strCache>
                <c:ptCount val="1"/>
                <c:pt idx="0">
                  <c:v>April</c:v>
                </c:pt>
              </c:strCache>
            </c:strRef>
          </c:tx>
          <c:spPr>
            <a:solidFill>
              <a:srgbClr val="FF0000"/>
            </a:solidFill>
            <a:ln>
              <a:noFill/>
            </a:ln>
            <a:effectLst/>
          </c:spPr>
          <c:invertIfNegative val="0"/>
          <c:cat>
            <c:strRef>
              <c:f>'IE - RMBS Implied flags'!$D$29:$G$29</c:f>
              <c:strCache>
                <c:ptCount val="4"/>
                <c:pt idx="0">
                  <c:v> Maturity Date extended </c:v>
                </c:pt>
                <c:pt idx="1">
                  <c:v> Current Balance Unchanged </c:v>
                </c:pt>
                <c:pt idx="2">
                  <c:v> Payment Due Reduced &gt;=50%  </c:v>
                </c:pt>
                <c:pt idx="3">
                  <c:v> any of 3 </c:v>
                </c:pt>
              </c:strCache>
            </c:strRef>
          </c:cat>
          <c:val>
            <c:numRef>
              <c:f>'IE - RMBS Implied flags'!$D$31:$G$31</c:f>
              <c:numCache>
                <c:formatCode>0.0%</c:formatCode>
                <c:ptCount val="4"/>
                <c:pt idx="0">
                  <c:v>8.7548116022546289E-4</c:v>
                </c:pt>
                <c:pt idx="1">
                  <c:v>6.1305794934666917E-2</c:v>
                </c:pt>
                <c:pt idx="2">
                  <c:v>5.8533045404443512E-2</c:v>
                </c:pt>
                <c:pt idx="3">
                  <c:v>7.5012359007824103E-2</c:v>
                </c:pt>
              </c:numCache>
            </c:numRef>
          </c:val>
          <c:extLst>
            <c:ext xmlns:c16="http://schemas.microsoft.com/office/drawing/2014/chart" uri="{C3380CC4-5D6E-409C-BE32-E72D297353CC}">
              <c16:uniqueId val="{00000003-60D7-41EC-AC43-EE0FA0235E29}"/>
            </c:ext>
          </c:extLst>
        </c:ser>
        <c:ser>
          <c:idx val="2"/>
          <c:order val="2"/>
          <c:tx>
            <c:strRef>
              <c:f>'IE - RMBS Implied flags'!$C$32</c:f>
              <c:strCache>
                <c:ptCount val="1"/>
                <c:pt idx="0">
                  <c:v>May</c:v>
                </c:pt>
              </c:strCache>
            </c:strRef>
          </c:tx>
          <c:spPr>
            <a:solidFill>
              <a:schemeClr val="accent1">
                <a:lumMod val="75000"/>
              </a:schemeClr>
            </a:solidFill>
            <a:ln>
              <a:noFill/>
            </a:ln>
            <a:effectLst/>
          </c:spPr>
          <c:invertIfNegative val="0"/>
          <c:cat>
            <c:strRef>
              <c:f>'IE - RMBS Implied flags'!$D$29:$G$29</c:f>
              <c:strCache>
                <c:ptCount val="4"/>
                <c:pt idx="0">
                  <c:v> Maturity Date extended </c:v>
                </c:pt>
                <c:pt idx="1">
                  <c:v> Current Balance Unchanged </c:v>
                </c:pt>
                <c:pt idx="2">
                  <c:v> Payment Due Reduced &gt;=50%  </c:v>
                </c:pt>
                <c:pt idx="3">
                  <c:v> any of 3 </c:v>
                </c:pt>
              </c:strCache>
            </c:strRef>
          </c:cat>
          <c:val>
            <c:numRef>
              <c:f>'IE - RMBS Implied flags'!$D$32:$G$32</c:f>
              <c:numCache>
                <c:formatCode>0.0%</c:formatCode>
                <c:ptCount val="4"/>
                <c:pt idx="0">
                  <c:v>1.8836760683900004E-3</c:v>
                </c:pt>
                <c:pt idx="1">
                  <c:v>7.6006027038201807E-2</c:v>
                </c:pt>
                <c:pt idx="2">
                  <c:v>7.3307511370496237E-2</c:v>
                </c:pt>
                <c:pt idx="3">
                  <c:v>9.4134641093391661E-2</c:v>
                </c:pt>
              </c:numCache>
            </c:numRef>
          </c:val>
          <c:extLst>
            <c:ext xmlns:c16="http://schemas.microsoft.com/office/drawing/2014/chart" uri="{C3380CC4-5D6E-409C-BE32-E72D297353CC}">
              <c16:uniqueId val="{00000005-60D7-41EC-AC43-EE0FA0235E29}"/>
            </c:ext>
          </c:extLst>
        </c:ser>
        <c:ser>
          <c:idx val="3"/>
          <c:order val="3"/>
          <c:tx>
            <c:strRef>
              <c:f>'IE - RMBS Implied flags'!$C$33</c:f>
              <c:strCache>
                <c:ptCount val="1"/>
                <c:pt idx="0">
                  <c:v>June</c:v>
                </c:pt>
              </c:strCache>
            </c:strRef>
          </c:tx>
          <c:spPr>
            <a:solidFill>
              <a:schemeClr val="accent1">
                <a:lumMod val="60000"/>
                <a:lumOff val="40000"/>
              </a:schemeClr>
            </a:solidFill>
            <a:ln>
              <a:noFill/>
            </a:ln>
            <a:effectLst/>
          </c:spPr>
          <c:invertIfNegative val="0"/>
          <c:cat>
            <c:strRef>
              <c:f>'IE - RMBS Implied flags'!$D$29:$G$29</c:f>
              <c:strCache>
                <c:ptCount val="4"/>
                <c:pt idx="0">
                  <c:v> Maturity Date extended </c:v>
                </c:pt>
                <c:pt idx="1">
                  <c:v> Current Balance Unchanged </c:v>
                </c:pt>
                <c:pt idx="2">
                  <c:v> Payment Due Reduced &gt;=50%  </c:v>
                </c:pt>
                <c:pt idx="3">
                  <c:v> any of 3 </c:v>
                </c:pt>
              </c:strCache>
            </c:strRef>
          </c:cat>
          <c:val>
            <c:numRef>
              <c:f>'IE - RMBS Implied flags'!$D$33:$G$33</c:f>
              <c:numCache>
                <c:formatCode>0.0%</c:formatCode>
                <c:ptCount val="4"/>
                <c:pt idx="0">
                  <c:v>1.5695002627619736E-3</c:v>
                </c:pt>
                <c:pt idx="1">
                  <c:v>9.2117647802710798E-2</c:v>
                </c:pt>
                <c:pt idx="2">
                  <c:v>7.8422936177325639E-2</c:v>
                </c:pt>
                <c:pt idx="3">
                  <c:v>9.8754994255568176E-2</c:v>
                </c:pt>
              </c:numCache>
            </c:numRef>
          </c:val>
          <c:extLst>
            <c:ext xmlns:c16="http://schemas.microsoft.com/office/drawing/2014/chart" uri="{C3380CC4-5D6E-409C-BE32-E72D297353CC}">
              <c16:uniqueId val="{00000007-60D7-41EC-AC43-EE0FA0235E29}"/>
            </c:ext>
          </c:extLst>
        </c:ser>
        <c:ser>
          <c:idx val="4"/>
          <c:order val="4"/>
          <c:tx>
            <c:strRef>
              <c:f>'IE - RMBS Implied flags'!$C$34</c:f>
              <c:strCache>
                <c:ptCount val="1"/>
                <c:pt idx="0">
                  <c:v>July</c:v>
                </c:pt>
              </c:strCache>
            </c:strRef>
          </c:tx>
          <c:spPr>
            <a:solidFill>
              <a:schemeClr val="accent5"/>
            </a:solidFill>
            <a:ln>
              <a:noFill/>
            </a:ln>
            <a:effectLst/>
          </c:spPr>
          <c:invertIfNegative val="0"/>
          <c:cat>
            <c:strRef>
              <c:f>'IE - RMBS Implied flags'!$D$29:$G$29</c:f>
              <c:strCache>
                <c:ptCount val="4"/>
                <c:pt idx="0">
                  <c:v> Maturity Date extended </c:v>
                </c:pt>
                <c:pt idx="1">
                  <c:v> Current Balance Unchanged </c:v>
                </c:pt>
                <c:pt idx="2">
                  <c:v> Payment Due Reduced &gt;=50%  </c:v>
                </c:pt>
                <c:pt idx="3">
                  <c:v> any of 3 </c:v>
                </c:pt>
              </c:strCache>
            </c:strRef>
          </c:cat>
          <c:val>
            <c:numRef>
              <c:f>'IE - RMBS Implied flags'!$D$34:$G$34</c:f>
              <c:numCache>
                <c:formatCode>0.0%</c:formatCode>
                <c:ptCount val="4"/>
              </c:numCache>
            </c:numRef>
          </c:val>
          <c:extLst>
            <c:ext xmlns:c16="http://schemas.microsoft.com/office/drawing/2014/chart" uri="{C3380CC4-5D6E-409C-BE32-E72D297353CC}">
              <c16:uniqueId val="{00000009-60D7-41EC-AC43-EE0FA0235E29}"/>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(ITALY)</a:t>
            </a:r>
          </a:p>
        </c:rich>
      </c:tx>
      <c:overlay val="0"/>
      <c:spPr>
        <a:noFill/>
        <a:ln>
          <a:noFill/>
        </a:ln>
        <a:effectLst/>
      </c:spPr>
    </c:title>
    <c:autoTitleDeleted val="0"/>
    <c:plotArea>
      <c:layout/>
      <c:barChart>
        <c:barDir val="col"/>
        <c:grouping val="percentStacked"/>
        <c:varyColors val="0"/>
        <c:ser>
          <c:idx val="0"/>
          <c:order val="0"/>
          <c:tx>
            <c:strRef>
              <c:f>'IT - RMBS Status'!$D$12</c:f>
              <c:strCache>
                <c:ptCount val="1"/>
                <c:pt idx="0">
                  <c:v> Performing </c:v>
                </c:pt>
              </c:strCache>
            </c:strRef>
          </c:tx>
          <c:spPr>
            <a:solidFill>
              <a:schemeClr val="bg1">
                <a:lumMod val="75000"/>
              </a:schemeClr>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Status'!$D$13:$D$17</c:f>
              <c:numCache>
                <c:formatCode>0.0%</c:formatCode>
                <c:ptCount val="5"/>
                <c:pt idx="0">
                  <c:v>0.74864289120288419</c:v>
                </c:pt>
                <c:pt idx="1">
                  <c:v>0.56173819175249051</c:v>
                </c:pt>
                <c:pt idx="2">
                  <c:v>0.86024721513013369</c:v>
                </c:pt>
                <c:pt idx="3">
                  <c:v>0.8993206993565499</c:v>
                </c:pt>
                <c:pt idx="4">
                  <c:v>0.86716794803511776</c:v>
                </c:pt>
              </c:numCache>
            </c:numRef>
          </c:val>
          <c:extLst>
            <c:ext xmlns:c16="http://schemas.microsoft.com/office/drawing/2014/chart" uri="{C3380CC4-5D6E-409C-BE32-E72D297353CC}">
              <c16:uniqueId val="{00000001-CAC0-429D-8390-01B8952B0C55}"/>
            </c:ext>
          </c:extLst>
        </c:ser>
        <c:ser>
          <c:idx val="1"/>
          <c:order val="1"/>
          <c:tx>
            <c:strRef>
              <c:f>'IT - RMBS Status'!$E$12</c:f>
              <c:strCache>
                <c:ptCount val="1"/>
                <c:pt idx="0">
                  <c:v> Performing +flag </c:v>
                </c:pt>
              </c:strCache>
            </c:strRef>
          </c:tx>
          <c:spPr>
            <a:solidFill>
              <a:srgbClr val="FF0000"/>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Status'!$E$13:$E$17</c:f>
              <c:numCache>
                <c:formatCode>0.0%</c:formatCode>
                <c:ptCount val="5"/>
                <c:pt idx="0">
                  <c:v>0.18084724652626863</c:v>
                </c:pt>
                <c:pt idx="1">
                  <c:v>0.37459579525301889</c:v>
                </c:pt>
                <c:pt idx="2">
                  <c:v>6.9460859484716864E-2</c:v>
                </c:pt>
                <c:pt idx="3">
                  <c:v>3.4284303490203637E-2</c:v>
                </c:pt>
                <c:pt idx="4">
                  <c:v>3.293975614868374E-2</c:v>
                </c:pt>
              </c:numCache>
            </c:numRef>
          </c:val>
          <c:extLst>
            <c:ext xmlns:c16="http://schemas.microsoft.com/office/drawing/2014/chart" uri="{C3380CC4-5D6E-409C-BE32-E72D297353CC}">
              <c16:uniqueId val="{00000003-CAC0-429D-8390-01B8952B0C55}"/>
            </c:ext>
          </c:extLst>
        </c:ser>
        <c:ser>
          <c:idx val="2"/>
          <c:order val="2"/>
          <c:tx>
            <c:strRef>
              <c:f>'IT - RMBS Status'!$F$12</c:f>
              <c:strCache>
                <c:ptCount val="1"/>
                <c:pt idx="0">
                  <c:v> Arrears </c:v>
                </c:pt>
              </c:strCache>
            </c:strRef>
          </c:tx>
          <c:spPr>
            <a:solidFill>
              <a:schemeClr val="accent1">
                <a:lumMod val="75000"/>
              </a:schemeClr>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Status'!$F$13:$F$17</c:f>
              <c:numCache>
                <c:formatCode>0.0%</c:formatCode>
                <c:ptCount val="5"/>
                <c:pt idx="0">
                  <c:v>3.1602377085316075E-2</c:v>
                </c:pt>
                <c:pt idx="1">
                  <c:v>3.8144663715896532E-2</c:v>
                </c:pt>
                <c:pt idx="2">
                  <c:v>4.2373915111535251E-2</c:v>
                </c:pt>
                <c:pt idx="3">
                  <c:v>3.5597805589805472E-2</c:v>
                </c:pt>
                <c:pt idx="4">
                  <c:v>2.8702994112368613E-2</c:v>
                </c:pt>
              </c:numCache>
            </c:numRef>
          </c:val>
          <c:extLst>
            <c:ext xmlns:c16="http://schemas.microsoft.com/office/drawing/2014/chart" uri="{C3380CC4-5D6E-409C-BE32-E72D297353CC}">
              <c16:uniqueId val="{00000005-CAC0-429D-8390-01B8952B0C55}"/>
            </c:ext>
          </c:extLst>
        </c:ser>
        <c:ser>
          <c:idx val="3"/>
          <c:order val="3"/>
          <c:tx>
            <c:strRef>
              <c:f>'IT - RMBS Status'!$G$12</c:f>
              <c:strCache>
                <c:ptCount val="1"/>
                <c:pt idx="0">
                  <c:v> Default </c:v>
                </c:pt>
              </c:strCache>
            </c:strRef>
          </c:tx>
          <c:spPr>
            <a:solidFill>
              <a:schemeClr val="accent1">
                <a:lumMod val="60000"/>
                <a:lumOff val="40000"/>
              </a:schemeClr>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Status'!$G$13:$G$17</c:f>
              <c:numCache>
                <c:formatCode>0.0%</c:formatCode>
                <c:ptCount val="5"/>
                <c:pt idx="0">
                  <c:v>1.971692240030588E-2</c:v>
                </c:pt>
                <c:pt idx="1">
                  <c:v>2.5496653655069153E-2</c:v>
                </c:pt>
                <c:pt idx="2">
                  <c:v>2.7815487778785276E-2</c:v>
                </c:pt>
                <c:pt idx="3">
                  <c:v>2.022620154251141E-2</c:v>
                </c:pt>
                <c:pt idx="4">
                  <c:v>7.1189301703829755E-2</c:v>
                </c:pt>
              </c:numCache>
            </c:numRef>
          </c:val>
          <c:extLst>
            <c:ext xmlns:c16="http://schemas.microsoft.com/office/drawing/2014/chart" uri="{C3380CC4-5D6E-409C-BE32-E72D297353CC}">
              <c16:uniqueId val="{00000007-CAC0-429D-8390-01B8952B0C55}"/>
            </c:ext>
          </c:extLst>
        </c:ser>
        <c:ser>
          <c:idx val="4"/>
          <c:order val="4"/>
          <c:tx>
            <c:strRef>
              <c:f>'IT - RMBS Status'!$H$12</c:f>
              <c:strCache>
                <c:ptCount val="1"/>
                <c:pt idx="0">
                  <c:v> Redeemed </c:v>
                </c:pt>
              </c:strCache>
            </c:strRef>
          </c:tx>
          <c:spPr>
            <a:solidFill>
              <a:schemeClr val="accent5"/>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CAC0-429D-8390-01B8952B0C55}"/>
            </c:ext>
          </c:extLst>
        </c:ser>
        <c:ser>
          <c:idx val="5"/>
          <c:order val="5"/>
          <c:tx>
            <c:strRef>
              <c:f>'IT - RMBS Status'!$I$12</c:f>
              <c:strCache>
                <c:ptCount val="1"/>
                <c:pt idx="0">
                  <c:v> Repuchased </c:v>
                </c:pt>
              </c:strCache>
            </c:strRef>
          </c:tx>
          <c:spPr>
            <a:solidFill>
              <a:schemeClr val="accent6"/>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CAC0-429D-8390-01B8952B0C55}"/>
            </c:ext>
          </c:extLst>
        </c:ser>
        <c:ser>
          <c:idx val="6"/>
          <c:order val="6"/>
          <c:tx>
            <c:strRef>
              <c:f>'IT - RMBS Status'!$J$12</c:f>
              <c:strCache>
                <c:ptCount val="1"/>
                <c:pt idx="0">
                  <c:v> Other </c:v>
                </c:pt>
              </c:strCache>
            </c:strRef>
          </c:tx>
          <c:spPr>
            <a:solidFill>
              <a:schemeClr val="tx1">
                <a:lumMod val="65000"/>
                <a:lumOff val="35000"/>
              </a:schemeClr>
            </a:solidFill>
            <a:ln>
              <a:noFill/>
            </a:ln>
            <a:effectLst/>
          </c:spPr>
          <c:invertIfNegative val="0"/>
          <c:cat>
            <c:strRef>
              <c:f>'IT - RMBS Status'!$C$13:$C$17</c:f>
              <c:strCache>
                <c:ptCount val="5"/>
                <c:pt idx="0">
                  <c:v>March</c:v>
                </c:pt>
                <c:pt idx="1">
                  <c:v>April</c:v>
                </c:pt>
                <c:pt idx="2">
                  <c:v>May</c:v>
                </c:pt>
                <c:pt idx="3">
                  <c:v>June</c:v>
                </c:pt>
                <c:pt idx="4">
                  <c:v>July</c:v>
                </c:pt>
              </c:strCache>
            </c:strRef>
          </c:cat>
          <c:val>
            <c:numRef>
              <c:f>'IT - RMBS Status'!$J$13:$J$17</c:f>
              <c:numCache>
                <c:formatCode>0.0%</c:formatCode>
                <c:ptCount val="5"/>
                <c:pt idx="0">
                  <c:v>2.6848741924552944E-4</c:v>
                </c:pt>
                <c:pt idx="1">
                  <c:v>0</c:v>
                </c:pt>
                <c:pt idx="2">
                  <c:v>0</c:v>
                </c:pt>
                <c:pt idx="3">
                  <c:v>4.4724067957661282E-4</c:v>
                </c:pt>
                <c:pt idx="4">
                  <c:v>0</c:v>
                </c:pt>
              </c:numCache>
            </c:numRef>
          </c:val>
          <c:extLst>
            <c:ext xmlns:c16="http://schemas.microsoft.com/office/drawing/2014/chart" uri="{C3380CC4-5D6E-409C-BE32-E72D297353CC}">
              <c16:uniqueId val="{0000000D-CAC0-429D-8390-01B8952B0C55}"/>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'IT - RMBS Implied flags'!$C$13</c:f>
              <c:strCache>
                <c:ptCount val="1"/>
                <c:pt idx="0">
                  <c:v>March</c:v>
                </c:pt>
              </c:strCache>
            </c:strRef>
          </c:tx>
          <c:spPr>
            <a:solidFill>
              <a:schemeClr val="bg1">
                <a:lumMod val="75000"/>
              </a:schemeClr>
            </a:solidFill>
            <a:ln>
              <a:noFill/>
            </a:ln>
            <a:effectLst/>
          </c:spPr>
          <c:invertIfNegative val="0"/>
          <c:cat>
            <c:strRef>
              <c:f>'IT - RMBS Implied flags'!$D$12:$E$12</c:f>
              <c:strCache>
                <c:ptCount val="2"/>
                <c:pt idx="0">
                  <c:v> Redeemed </c:v>
                </c:pt>
                <c:pt idx="1">
                  <c:v> Repuchased </c:v>
                </c:pt>
              </c:strCache>
            </c:strRef>
          </c:cat>
          <c:val>
            <c:numRef>
              <c:f>'IT - RMBS Implied flags'!$D$13:$E$13</c:f>
              <c:numCache>
                <c:formatCode>0.0%</c:formatCode>
                <c:ptCount val="2"/>
                <c:pt idx="0">
                  <c:v>9.3781698802179615E-3</c:v>
                </c:pt>
                <c:pt idx="1">
                  <c:v>1.4412190157066598E-3</c:v>
                </c:pt>
              </c:numCache>
            </c:numRef>
          </c:val>
          <c:extLst>
            <c:ext xmlns:c16="http://schemas.microsoft.com/office/drawing/2014/chart" uri="{C3380CC4-5D6E-409C-BE32-E72D297353CC}">
              <c16:uniqueId val="{00000001-4724-44D3-B74A-ABEE426D5E96}"/>
            </c:ext>
          </c:extLst>
        </c:ser>
        <c:ser>
          <c:idx val="1"/>
          <c:order val="1"/>
          <c:tx>
            <c:strRef>
              <c:f>'IT - RMBS Implied flags'!$C$14</c:f>
              <c:strCache>
                <c:ptCount val="1"/>
                <c:pt idx="0">
                  <c:v>April</c:v>
                </c:pt>
              </c:strCache>
            </c:strRef>
          </c:tx>
          <c:spPr>
            <a:solidFill>
              <a:srgbClr val="FF0000"/>
            </a:solidFill>
            <a:ln>
              <a:noFill/>
            </a:ln>
            <a:effectLst/>
          </c:spPr>
          <c:invertIfNegative val="0"/>
          <c:cat>
            <c:strRef>
              <c:f>'IT - RMBS Implied flags'!$D$12:$E$12</c:f>
              <c:strCache>
                <c:ptCount val="2"/>
                <c:pt idx="0">
                  <c:v> Redeemed </c:v>
                </c:pt>
                <c:pt idx="1">
                  <c:v> Repuchased </c:v>
                </c:pt>
              </c:strCache>
            </c:strRef>
          </c:cat>
          <c:val>
            <c:numRef>
              <c:f>'IT - RMBS Implied flags'!$D$14:$E$14</c:f>
              <c:numCache>
                <c:formatCode>0.0%</c:formatCode>
                <c:ptCount val="2"/>
                <c:pt idx="0">
                  <c:v>1.0309896501934378E-2</c:v>
                </c:pt>
                <c:pt idx="1">
                  <c:v>7.5387851706456236E-3</c:v>
                </c:pt>
              </c:numCache>
            </c:numRef>
          </c:val>
          <c:extLst>
            <c:ext xmlns:c16="http://schemas.microsoft.com/office/drawing/2014/chart" uri="{C3380CC4-5D6E-409C-BE32-E72D297353CC}">
              <c16:uniqueId val="{00000003-4724-44D3-B74A-ABEE426D5E96}"/>
            </c:ext>
          </c:extLst>
        </c:ser>
        <c:ser>
          <c:idx val="2"/>
          <c:order val="2"/>
          <c:tx>
            <c:strRef>
              <c:f>'IT - RMBS Implied flags'!$C$15</c:f>
              <c:strCache>
                <c:ptCount val="1"/>
                <c:pt idx="0">
                  <c:v>May</c:v>
                </c:pt>
              </c:strCache>
            </c:strRef>
          </c:tx>
          <c:spPr>
            <a:solidFill>
              <a:schemeClr val="accent1">
                <a:lumMod val="75000"/>
              </a:schemeClr>
            </a:solidFill>
            <a:ln>
              <a:noFill/>
            </a:ln>
            <a:effectLst/>
          </c:spPr>
          <c:invertIfNegative val="0"/>
          <c:cat>
            <c:strRef>
              <c:f>'IT - RMBS Implied flags'!$D$12:$E$12</c:f>
              <c:strCache>
                <c:ptCount val="2"/>
                <c:pt idx="0">
                  <c:v> Redeemed </c:v>
                </c:pt>
                <c:pt idx="1">
                  <c:v> Repuchased </c:v>
                </c:pt>
              </c:strCache>
            </c:strRef>
          </c:cat>
          <c:val>
            <c:numRef>
              <c:f>'IT - RMBS Implied flags'!$D$15:$E$15</c:f>
              <c:numCache>
                <c:formatCode>0.0%</c:formatCode>
                <c:ptCount val="2"/>
                <c:pt idx="0">
                  <c:v>8.2641108873569968E-3</c:v>
                </c:pt>
                <c:pt idx="1">
                  <c:v>1.2596018701585263E-3</c:v>
                </c:pt>
              </c:numCache>
            </c:numRef>
          </c:val>
          <c:extLst>
            <c:ext xmlns:c16="http://schemas.microsoft.com/office/drawing/2014/chart" uri="{C3380CC4-5D6E-409C-BE32-E72D297353CC}">
              <c16:uniqueId val="{00000005-4724-44D3-B74A-ABEE426D5E96}"/>
            </c:ext>
          </c:extLst>
        </c:ser>
        <c:ser>
          <c:idx val="3"/>
          <c:order val="3"/>
          <c:tx>
            <c:strRef>
              <c:f>'IT - RMBS Implied flags'!$C$16</c:f>
              <c:strCache>
                <c:ptCount val="1"/>
                <c:pt idx="0">
                  <c:v>June</c:v>
                </c:pt>
              </c:strCache>
            </c:strRef>
          </c:tx>
          <c:spPr>
            <a:solidFill>
              <a:schemeClr val="accent1">
                <a:lumMod val="60000"/>
                <a:lumOff val="40000"/>
              </a:schemeClr>
            </a:solidFill>
            <a:ln>
              <a:noFill/>
            </a:ln>
            <a:effectLst/>
          </c:spPr>
          <c:invertIfNegative val="0"/>
          <c:cat>
            <c:strRef>
              <c:f>'IT - RMBS Implied flags'!$D$12:$E$12</c:f>
              <c:strCache>
                <c:ptCount val="2"/>
                <c:pt idx="0">
                  <c:v> Redeemed </c:v>
                </c:pt>
                <c:pt idx="1">
                  <c:v> Repuchased </c:v>
                </c:pt>
              </c:strCache>
            </c:strRef>
          </c:cat>
          <c:val>
            <c:numRef>
              <c:f>'IT - RMBS Implied flags'!$D$16:$E$16</c:f>
              <c:numCache>
                <c:formatCode>0.0%</c:formatCode>
                <c:ptCount val="2"/>
                <c:pt idx="0">
                  <c:v>6.472168163654226E-3</c:v>
                </c:pt>
                <c:pt idx="1">
                  <c:v>1.0691546937180267E-3</c:v>
                </c:pt>
              </c:numCache>
            </c:numRef>
          </c:val>
          <c:extLst>
            <c:ext xmlns:c16="http://schemas.microsoft.com/office/drawing/2014/chart" uri="{C3380CC4-5D6E-409C-BE32-E72D297353CC}">
              <c16:uniqueId val="{00000007-4724-44D3-B74A-ABEE426D5E96}"/>
            </c:ext>
          </c:extLst>
        </c:ser>
        <c:ser>
          <c:idx val="4"/>
          <c:order val="4"/>
          <c:tx>
            <c:strRef>
              <c:f>'IT - RMBS Implied flags'!$C$17</c:f>
              <c:strCache>
                <c:ptCount val="1"/>
                <c:pt idx="0">
                  <c:v>July</c:v>
                </c:pt>
              </c:strCache>
            </c:strRef>
          </c:tx>
          <c:spPr>
            <a:solidFill>
              <a:schemeClr val="accent5"/>
            </a:solidFill>
            <a:ln>
              <a:noFill/>
            </a:ln>
            <a:effectLst/>
          </c:spPr>
          <c:invertIfNegative val="0"/>
          <c:cat>
            <c:strRef>
              <c:f>'IT - RMBS Implied flags'!$D$12:$E$12</c:f>
              <c:strCache>
                <c:ptCount val="2"/>
                <c:pt idx="0">
                  <c:v> Redeemed </c:v>
                </c:pt>
                <c:pt idx="1">
                  <c:v> Repuchased </c:v>
                </c:pt>
              </c:strCache>
            </c:strRef>
          </c:cat>
          <c:val>
            <c:numRef>
              <c:f>'IT - RMBS Implied flags'!$D$17:$E$17</c:f>
              <c:numCache>
                <c:formatCode>0.0%</c:formatCode>
                <c:ptCount val="2"/>
                <c:pt idx="0">
                  <c:v>9.1193961889305467E-3</c:v>
                </c:pt>
                <c:pt idx="1">
                  <c:v>1.1246803991161002E-2</c:v>
                </c:pt>
              </c:numCache>
            </c:numRef>
          </c:val>
          <c:extLst>
            <c:ext xmlns:c16="http://schemas.microsoft.com/office/drawing/2014/chart" uri="{C3380CC4-5D6E-409C-BE32-E72D297353CC}">
              <c16:uniqueId val="{00000009-4724-44D3-B74A-ABEE426D5E96}"/>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'IT - RMBS Implied flags'!$C$30</c:f>
              <c:strCache>
                <c:ptCount val="1"/>
                <c:pt idx="0">
                  <c:v>March</c:v>
                </c:pt>
              </c:strCache>
            </c:strRef>
          </c:tx>
          <c:spPr>
            <a:solidFill>
              <a:schemeClr val="bg1">
                <a:lumMod val="75000"/>
              </a:schemeClr>
            </a:solidFill>
            <a:ln>
              <a:noFill/>
            </a:ln>
            <a:effectLst/>
          </c:spPr>
          <c:invertIfNegative val="0"/>
          <c:cat>
            <c:strRef>
              <c:f>'IT - RMBS Implied flags'!$D$29:$G$29</c:f>
              <c:strCache>
                <c:ptCount val="4"/>
                <c:pt idx="0">
                  <c:v> Maturity Date extended </c:v>
                </c:pt>
                <c:pt idx="1">
                  <c:v> Current Balance Unchanged </c:v>
                </c:pt>
                <c:pt idx="2">
                  <c:v> Payment Due Reduced &gt;=50%  </c:v>
                </c:pt>
                <c:pt idx="3">
                  <c:v> any of 3 </c:v>
                </c:pt>
              </c:strCache>
            </c:strRef>
          </c:cat>
          <c:val>
            <c:numRef>
              <c:f>'IT - RMBS Implied flags'!$D$30:$G$30</c:f>
              <c:numCache>
                <c:formatCode>0.0%</c:formatCode>
                <c:ptCount val="4"/>
                <c:pt idx="0">
                  <c:v>9.3835134348885327E-3</c:v>
                </c:pt>
                <c:pt idx="1">
                  <c:v>4.343269552421228E-3</c:v>
                </c:pt>
                <c:pt idx="2">
                  <c:v>4.4798066943786668E-3</c:v>
                </c:pt>
                <c:pt idx="3">
                  <c:v>1.1876447268671382E-2</c:v>
                </c:pt>
              </c:numCache>
            </c:numRef>
          </c:val>
          <c:extLst>
            <c:ext xmlns:c16="http://schemas.microsoft.com/office/drawing/2014/chart" uri="{C3380CC4-5D6E-409C-BE32-E72D297353CC}">
              <c16:uniqueId val="{00000001-5A42-462A-A67D-1648959A074B}"/>
            </c:ext>
          </c:extLst>
        </c:ser>
        <c:ser>
          <c:idx val="1"/>
          <c:order val="1"/>
          <c:tx>
            <c:strRef>
              <c:f>'IT - RMBS Implied flags'!$C$31</c:f>
              <c:strCache>
                <c:ptCount val="1"/>
                <c:pt idx="0">
                  <c:v>April</c:v>
                </c:pt>
              </c:strCache>
            </c:strRef>
          </c:tx>
          <c:spPr>
            <a:solidFill>
              <a:srgbClr val="FF0000"/>
            </a:solidFill>
            <a:ln>
              <a:noFill/>
            </a:ln>
            <a:effectLst/>
          </c:spPr>
          <c:invertIfNegative val="0"/>
          <c:cat>
            <c:strRef>
              <c:f>'IT - RMBS Implied flags'!$D$29:$G$29</c:f>
              <c:strCache>
                <c:ptCount val="4"/>
                <c:pt idx="0">
                  <c:v> Maturity Date extended </c:v>
                </c:pt>
                <c:pt idx="1">
                  <c:v> Current Balance Unchanged </c:v>
                </c:pt>
                <c:pt idx="2">
                  <c:v> Payment Due Reduced &gt;=50%  </c:v>
                </c:pt>
                <c:pt idx="3">
                  <c:v> any of 3 </c:v>
                </c:pt>
              </c:strCache>
            </c:strRef>
          </c:cat>
          <c:val>
            <c:numRef>
              <c:f>'IT - RMBS Implied flags'!$D$31:$G$31</c:f>
              <c:numCache>
                <c:formatCode>0.0%</c:formatCode>
                <c:ptCount val="4"/>
                <c:pt idx="0">
                  <c:v>4.3590911720496457E-2</c:v>
                </c:pt>
                <c:pt idx="1">
                  <c:v>1.287924140604701E-2</c:v>
                </c:pt>
                <c:pt idx="2">
                  <c:v>4.4841713511005578E-3</c:v>
                </c:pt>
                <c:pt idx="3">
                  <c:v>5.3539294099357343E-2</c:v>
                </c:pt>
              </c:numCache>
            </c:numRef>
          </c:val>
          <c:extLst>
            <c:ext xmlns:c16="http://schemas.microsoft.com/office/drawing/2014/chart" uri="{C3380CC4-5D6E-409C-BE32-E72D297353CC}">
              <c16:uniqueId val="{00000003-5A42-462A-A67D-1648959A074B}"/>
            </c:ext>
          </c:extLst>
        </c:ser>
        <c:ser>
          <c:idx val="2"/>
          <c:order val="2"/>
          <c:tx>
            <c:strRef>
              <c:f>'IT - RMBS Implied flags'!$C$32</c:f>
              <c:strCache>
                <c:ptCount val="1"/>
                <c:pt idx="0">
                  <c:v>May</c:v>
                </c:pt>
              </c:strCache>
            </c:strRef>
          </c:tx>
          <c:spPr>
            <a:solidFill>
              <a:schemeClr val="accent1">
                <a:lumMod val="75000"/>
              </a:schemeClr>
            </a:solidFill>
            <a:ln>
              <a:noFill/>
            </a:ln>
            <a:effectLst/>
          </c:spPr>
          <c:invertIfNegative val="0"/>
          <c:cat>
            <c:strRef>
              <c:f>'IT - RMBS Implied flags'!$D$29:$G$29</c:f>
              <c:strCache>
                <c:ptCount val="4"/>
                <c:pt idx="0">
                  <c:v> Maturity Date extended </c:v>
                </c:pt>
                <c:pt idx="1">
                  <c:v> Current Balance Unchanged </c:v>
                </c:pt>
                <c:pt idx="2">
                  <c:v> Payment Due Reduced &gt;=50%  </c:v>
                </c:pt>
                <c:pt idx="3">
                  <c:v> any of 3 </c:v>
                </c:pt>
              </c:strCache>
            </c:strRef>
          </c:cat>
          <c:val>
            <c:numRef>
              <c:f>'IT - RMBS Implied flags'!$D$32:$G$32</c:f>
              <c:numCache>
                <c:formatCode>0.0%</c:formatCode>
                <c:ptCount val="4"/>
                <c:pt idx="0">
                  <c:v>0.11712371246213123</c:v>
                </c:pt>
                <c:pt idx="1">
                  <c:v>5.5422450201388668E-2</c:v>
                </c:pt>
                <c:pt idx="2">
                  <c:v>8.065456487398448E-2</c:v>
                </c:pt>
                <c:pt idx="3">
                  <c:v>0.14139662523358915</c:v>
                </c:pt>
              </c:numCache>
            </c:numRef>
          </c:val>
          <c:extLst>
            <c:ext xmlns:c16="http://schemas.microsoft.com/office/drawing/2014/chart" uri="{C3380CC4-5D6E-409C-BE32-E72D297353CC}">
              <c16:uniqueId val="{00000005-5A42-462A-A67D-1648959A074B}"/>
            </c:ext>
          </c:extLst>
        </c:ser>
        <c:ser>
          <c:idx val="3"/>
          <c:order val="3"/>
          <c:tx>
            <c:strRef>
              <c:f>'IT - RMBS Implied flags'!$C$33</c:f>
              <c:strCache>
                <c:ptCount val="1"/>
                <c:pt idx="0">
                  <c:v>June</c:v>
                </c:pt>
              </c:strCache>
            </c:strRef>
          </c:tx>
          <c:spPr>
            <a:solidFill>
              <a:schemeClr val="accent1">
                <a:lumMod val="60000"/>
                <a:lumOff val="40000"/>
              </a:schemeClr>
            </a:solidFill>
            <a:ln>
              <a:noFill/>
            </a:ln>
            <a:effectLst/>
          </c:spPr>
          <c:invertIfNegative val="0"/>
          <c:cat>
            <c:strRef>
              <c:f>'IT - RMBS Implied flags'!$D$29:$G$29</c:f>
              <c:strCache>
                <c:ptCount val="4"/>
                <c:pt idx="0">
                  <c:v> Maturity Date extended </c:v>
                </c:pt>
                <c:pt idx="1">
                  <c:v> Current Balance Unchanged </c:v>
                </c:pt>
                <c:pt idx="2">
                  <c:v> Payment Due Reduced &gt;=50%  </c:v>
                </c:pt>
                <c:pt idx="3">
                  <c:v> any of 3 </c:v>
                </c:pt>
              </c:strCache>
            </c:strRef>
          </c:cat>
          <c:val>
            <c:numRef>
              <c:f>'IT - RMBS Implied flags'!$D$33:$G$33</c:f>
              <c:numCache>
                <c:formatCode>0.0%</c:formatCode>
                <c:ptCount val="4"/>
                <c:pt idx="0">
                  <c:v>6.8799258496092461E-2</c:v>
                </c:pt>
                <c:pt idx="1">
                  <c:v>8.0216820466414485E-2</c:v>
                </c:pt>
                <c:pt idx="2">
                  <c:v>5.1079882832405513E-2</c:v>
                </c:pt>
                <c:pt idx="3">
                  <c:v>9.0512965024666339E-2</c:v>
                </c:pt>
              </c:numCache>
            </c:numRef>
          </c:val>
          <c:extLst>
            <c:ext xmlns:c16="http://schemas.microsoft.com/office/drawing/2014/chart" uri="{C3380CC4-5D6E-409C-BE32-E72D297353CC}">
              <c16:uniqueId val="{00000007-5A42-462A-A67D-1648959A074B}"/>
            </c:ext>
          </c:extLst>
        </c:ser>
        <c:ser>
          <c:idx val="4"/>
          <c:order val="4"/>
          <c:tx>
            <c:strRef>
              <c:f>'IT - RMBS Implied flags'!$C$34</c:f>
              <c:strCache>
                <c:ptCount val="1"/>
                <c:pt idx="0">
                  <c:v>July</c:v>
                </c:pt>
              </c:strCache>
            </c:strRef>
          </c:tx>
          <c:spPr>
            <a:solidFill>
              <a:schemeClr val="accent5"/>
            </a:solidFill>
            <a:ln>
              <a:noFill/>
            </a:ln>
            <a:effectLst/>
          </c:spPr>
          <c:invertIfNegative val="0"/>
          <c:cat>
            <c:strRef>
              <c:f>'IT - RMBS Implied flags'!$D$29:$G$29</c:f>
              <c:strCache>
                <c:ptCount val="4"/>
                <c:pt idx="0">
                  <c:v> Maturity Date extended </c:v>
                </c:pt>
                <c:pt idx="1">
                  <c:v> Current Balance Unchanged </c:v>
                </c:pt>
                <c:pt idx="2">
                  <c:v> Payment Due Reduced &gt;=50%  </c:v>
                </c:pt>
                <c:pt idx="3">
                  <c:v> any of 3 </c:v>
                </c:pt>
              </c:strCache>
            </c:strRef>
          </c:cat>
          <c:val>
            <c:numRef>
              <c:f>'IT - RMBS Implied flags'!$D$34:$G$34</c:f>
              <c:numCache>
                <c:formatCode>0.0%</c:formatCode>
                <c:ptCount val="4"/>
                <c:pt idx="0">
                  <c:v>7.4019193947448936E-2</c:v>
                </c:pt>
                <c:pt idx="1">
                  <c:v>4.9033663985218183E-2</c:v>
                </c:pt>
                <c:pt idx="2">
                  <c:v>2.9342840183382783E-2</c:v>
                </c:pt>
                <c:pt idx="3">
                  <c:v>7.7943011660804806E-2</c:v>
                </c:pt>
              </c:numCache>
            </c:numRef>
          </c:val>
          <c:extLst>
            <c:ext xmlns:c16="http://schemas.microsoft.com/office/drawing/2014/chart" uri="{C3380CC4-5D6E-409C-BE32-E72D297353CC}">
              <c16:uniqueId val="{00000009-5A42-462A-A67D-1648959A074B}"/>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(Belgium)</a:t>
            </a:r>
          </a:p>
        </c:rich>
      </c:tx>
      <c:overlay val="0"/>
      <c:spPr>
        <a:noFill/>
        <a:ln>
          <a:noFill/>
        </a:ln>
        <a:effectLst/>
      </c:spPr>
    </c:title>
    <c:autoTitleDeleted val="0"/>
    <c:plotArea>
      <c:layout/>
      <c:barChart>
        <c:barDir val="col"/>
        <c:grouping val="percentStacked"/>
        <c:varyColors val="0"/>
        <c:ser>
          <c:idx val="0"/>
          <c:order val="0"/>
          <c:tx>
            <c:strRef>
              <c:f>'BE - RMBS Status'!$D$12</c:f>
              <c:strCache>
                <c:ptCount val="1"/>
                <c:pt idx="0">
                  <c:v> Performing </c:v>
                </c:pt>
              </c:strCache>
            </c:strRef>
          </c:tx>
          <c:spPr>
            <a:solidFill>
              <a:schemeClr val="bg1">
                <a:lumMod val="75000"/>
              </a:schemeClr>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Status'!$D$13:$D$17</c:f>
              <c:numCache>
                <c:formatCode>0.0%</c:formatCode>
                <c:ptCount val="5"/>
                <c:pt idx="0">
                  <c:v>0.98877236499471388</c:v>
                </c:pt>
                <c:pt idx="1">
                  <c:v>0.96955078338784229</c:v>
                </c:pt>
                <c:pt idx="2">
                  <c:v>0.97974704380437061</c:v>
                </c:pt>
                <c:pt idx="3">
                  <c:v>0.9836868861456598</c:v>
                </c:pt>
                <c:pt idx="4">
                  <c:v>0.95583484436470667</c:v>
                </c:pt>
              </c:numCache>
            </c:numRef>
          </c:val>
          <c:extLst>
            <c:ext xmlns:c16="http://schemas.microsoft.com/office/drawing/2014/chart" uri="{C3380CC4-5D6E-409C-BE32-E72D297353CC}">
              <c16:uniqueId val="{00000001-036E-4CE7-9456-9A32433DB34C}"/>
            </c:ext>
          </c:extLst>
        </c:ser>
        <c:ser>
          <c:idx val="1"/>
          <c:order val="1"/>
          <c:tx>
            <c:strRef>
              <c:f>'BE - RMBS Status'!$E$12</c:f>
              <c:strCache>
                <c:ptCount val="1"/>
                <c:pt idx="0">
                  <c:v> Performing +flag </c:v>
                </c:pt>
              </c:strCache>
            </c:strRef>
          </c:tx>
          <c:spPr>
            <a:solidFill>
              <a:srgbClr val="FF0000"/>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Status'!$E$13:$E$17</c:f>
              <c:numCache>
                <c:formatCode>0.0%</c:formatCode>
                <c:ptCount val="5"/>
                <c:pt idx="0">
                  <c:v>4.5717505413919574E-5</c:v>
                </c:pt>
                <c:pt idx="1">
                  <c:v>3.2605916905144427E-3</c:v>
                </c:pt>
                <c:pt idx="2">
                  <c:v>1.8185331793963696E-2</c:v>
                </c:pt>
                <c:pt idx="3">
                  <c:v>5.0395540716919058E-3</c:v>
                </c:pt>
                <c:pt idx="4">
                  <c:v>4.2240481538966326E-2</c:v>
                </c:pt>
              </c:numCache>
            </c:numRef>
          </c:val>
          <c:extLst>
            <c:ext xmlns:c16="http://schemas.microsoft.com/office/drawing/2014/chart" uri="{C3380CC4-5D6E-409C-BE32-E72D297353CC}">
              <c16:uniqueId val="{00000003-036E-4CE7-9456-9A32433DB34C}"/>
            </c:ext>
          </c:extLst>
        </c:ser>
        <c:ser>
          <c:idx val="2"/>
          <c:order val="2"/>
          <c:tx>
            <c:strRef>
              <c:f>'BE - RMBS Status'!$F$12</c:f>
              <c:strCache>
                <c:ptCount val="1"/>
                <c:pt idx="0">
                  <c:v> Arrears </c:v>
                </c:pt>
              </c:strCache>
            </c:strRef>
          </c:tx>
          <c:spPr>
            <a:solidFill>
              <a:schemeClr val="accent1">
                <a:lumMod val="75000"/>
              </a:schemeClr>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Status'!$F$13:$F$17</c:f>
              <c:numCache>
                <c:formatCode>0.0%</c:formatCode>
                <c:ptCount val="5"/>
                <c:pt idx="0">
                  <c:v>8.931262384793864E-3</c:v>
                </c:pt>
                <c:pt idx="1">
                  <c:v>2.0170781072777182E-2</c:v>
                </c:pt>
                <c:pt idx="2">
                  <c:v>1.1281060256980032E-3</c:v>
                </c:pt>
                <c:pt idx="3">
                  <c:v>9.0782013876811538E-3</c:v>
                </c:pt>
                <c:pt idx="4">
                  <c:v>7.6347648983479232E-4</c:v>
                </c:pt>
              </c:numCache>
            </c:numRef>
          </c:val>
          <c:extLst>
            <c:ext xmlns:c16="http://schemas.microsoft.com/office/drawing/2014/chart" uri="{C3380CC4-5D6E-409C-BE32-E72D297353CC}">
              <c16:uniqueId val="{00000005-036E-4CE7-9456-9A32433DB34C}"/>
            </c:ext>
          </c:extLst>
        </c:ser>
        <c:ser>
          <c:idx val="3"/>
          <c:order val="3"/>
          <c:tx>
            <c:strRef>
              <c:f>'BE - RMBS Status'!$G$12</c:f>
              <c:strCache>
                <c:ptCount val="1"/>
                <c:pt idx="0">
                  <c:v> Default </c:v>
                </c:pt>
              </c:strCache>
            </c:strRef>
          </c:tx>
          <c:spPr>
            <a:solidFill>
              <a:schemeClr val="accent1">
                <a:lumMod val="60000"/>
                <a:lumOff val="40000"/>
              </a:schemeClr>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Status'!$G$13:$G$17</c:f>
              <c:numCache>
                <c:formatCode>0.0%</c:formatCode>
                <c:ptCount val="5"/>
                <c:pt idx="0">
                  <c:v>2.2298806945090541E-3</c:v>
                </c:pt>
                <c:pt idx="1">
                  <c:v>6.9711489693743056E-3</c:v>
                </c:pt>
                <c:pt idx="2">
                  <c:v>9.3951837596747349E-4</c:v>
                </c:pt>
                <c:pt idx="3">
                  <c:v>2.1600930519757458E-3</c:v>
                </c:pt>
                <c:pt idx="4">
                  <c:v>1.1611976064922651E-3</c:v>
                </c:pt>
              </c:numCache>
            </c:numRef>
          </c:val>
          <c:extLst>
            <c:ext xmlns:c16="http://schemas.microsoft.com/office/drawing/2014/chart" uri="{C3380CC4-5D6E-409C-BE32-E72D297353CC}">
              <c16:uniqueId val="{00000007-036E-4CE7-9456-9A32433DB34C}"/>
            </c:ext>
          </c:extLst>
        </c:ser>
        <c:ser>
          <c:idx val="4"/>
          <c:order val="4"/>
          <c:tx>
            <c:strRef>
              <c:f>'BE - RMBS Status'!$H$12</c:f>
              <c:strCache>
                <c:ptCount val="1"/>
                <c:pt idx="0">
                  <c:v> Redeemed </c:v>
                </c:pt>
              </c:strCache>
            </c:strRef>
          </c:tx>
          <c:spPr>
            <a:solidFill>
              <a:schemeClr val="accent5"/>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036E-4CE7-9456-9A32433DB34C}"/>
            </c:ext>
          </c:extLst>
        </c:ser>
        <c:ser>
          <c:idx val="5"/>
          <c:order val="5"/>
          <c:tx>
            <c:strRef>
              <c:f>'BE - RMBS Status'!$I$12</c:f>
              <c:strCache>
                <c:ptCount val="1"/>
                <c:pt idx="0">
                  <c:v> Repuchased </c:v>
                </c:pt>
              </c:strCache>
            </c:strRef>
          </c:tx>
          <c:spPr>
            <a:solidFill>
              <a:schemeClr val="accent6"/>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036E-4CE7-9456-9A32433DB34C}"/>
            </c:ext>
          </c:extLst>
        </c:ser>
        <c:ser>
          <c:idx val="6"/>
          <c:order val="6"/>
          <c:tx>
            <c:strRef>
              <c:f>'BE - RMBS Status'!$J$12</c:f>
              <c:strCache>
                <c:ptCount val="1"/>
                <c:pt idx="0">
                  <c:v> Other </c:v>
                </c:pt>
              </c:strCache>
            </c:strRef>
          </c:tx>
          <c:spPr>
            <a:solidFill>
              <a:schemeClr val="tx1">
                <a:lumMod val="65000"/>
                <a:lumOff val="35000"/>
              </a:schemeClr>
            </a:solidFill>
            <a:ln>
              <a:noFill/>
            </a:ln>
            <a:effectLst/>
          </c:spPr>
          <c:invertIfNegative val="0"/>
          <c:cat>
            <c:strRef>
              <c:f>'BE - RMBS Status'!$C$13:$C$17</c:f>
              <c:strCache>
                <c:ptCount val="5"/>
                <c:pt idx="0">
                  <c:v>March</c:v>
                </c:pt>
                <c:pt idx="1">
                  <c:v>April</c:v>
                </c:pt>
                <c:pt idx="2">
                  <c:v>May</c:v>
                </c:pt>
                <c:pt idx="3">
                  <c:v>June</c:v>
                </c:pt>
                <c:pt idx="4">
                  <c:v>July</c:v>
                </c:pt>
              </c:strCache>
            </c:strRef>
          </c:cat>
          <c:val>
            <c:numRef>
              <c:f>'BE - RMBS Status'!$J$13:$J$17</c:f>
              <c:numCache>
                <c:formatCode>0.0%</c:formatCode>
                <c:ptCount val="5"/>
                <c:pt idx="0">
                  <c:v>2.0774420569484645E-5</c:v>
                </c:pt>
                <c:pt idx="1">
                  <c:v>4.6694879491701862E-5</c:v>
                </c:pt>
                <c:pt idx="2">
                  <c:v>0</c:v>
                </c:pt>
                <c:pt idx="3">
                  <c:v>3.5265342991368653E-5</c:v>
                </c:pt>
                <c:pt idx="4">
                  <c:v>0</c:v>
                </c:pt>
              </c:numCache>
            </c:numRef>
          </c:val>
          <c:extLst>
            <c:ext xmlns:c16="http://schemas.microsoft.com/office/drawing/2014/chart" uri="{C3380CC4-5D6E-409C-BE32-E72D297353CC}">
              <c16:uniqueId val="{0000000D-036E-4CE7-9456-9A32433DB34C}"/>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(NETHERLANDS)</a:t>
            </a:r>
          </a:p>
        </c:rich>
      </c:tx>
      <c:overlay val="0"/>
      <c:spPr>
        <a:noFill/>
        <a:ln>
          <a:noFill/>
        </a:ln>
        <a:effectLst/>
      </c:spPr>
    </c:title>
    <c:autoTitleDeleted val="0"/>
    <c:plotArea>
      <c:layout/>
      <c:barChart>
        <c:barDir val="col"/>
        <c:grouping val="percentStacked"/>
        <c:varyColors val="0"/>
        <c:ser>
          <c:idx val="0"/>
          <c:order val="0"/>
          <c:tx>
            <c:strRef>
              <c:f>'NL - RMBS Status'!$D$12</c:f>
              <c:strCache>
                <c:ptCount val="1"/>
                <c:pt idx="0">
                  <c:v> Performing </c:v>
                </c:pt>
              </c:strCache>
            </c:strRef>
          </c:tx>
          <c:spPr>
            <a:solidFill>
              <a:schemeClr val="bg1">
                <a:lumMod val="75000"/>
              </a:schemeClr>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Status'!$D$13:$D$17</c:f>
              <c:numCache>
                <c:formatCode>0.0%</c:formatCode>
                <c:ptCount val="5"/>
                <c:pt idx="0">
                  <c:v>1.0385420807568326</c:v>
                </c:pt>
                <c:pt idx="1">
                  <c:v>0.98138876910897876</c:v>
                </c:pt>
                <c:pt idx="2">
                  <c:v>0.96553581280327117</c:v>
                </c:pt>
                <c:pt idx="3">
                  <c:v>1.039780841655044</c:v>
                </c:pt>
                <c:pt idx="4">
                  <c:v>0.99350763965348221</c:v>
                </c:pt>
              </c:numCache>
            </c:numRef>
          </c:val>
          <c:extLst>
            <c:ext xmlns:c16="http://schemas.microsoft.com/office/drawing/2014/chart" uri="{C3380CC4-5D6E-409C-BE32-E72D297353CC}">
              <c16:uniqueId val="{00000001-A2B5-450D-9798-3A2016CAEB55}"/>
            </c:ext>
          </c:extLst>
        </c:ser>
        <c:ser>
          <c:idx val="1"/>
          <c:order val="1"/>
          <c:tx>
            <c:strRef>
              <c:f>'NL - RMBS Status'!$E$12</c:f>
              <c:strCache>
                <c:ptCount val="1"/>
                <c:pt idx="0">
                  <c:v> Performing +flag </c:v>
                </c:pt>
              </c:strCache>
            </c:strRef>
          </c:tx>
          <c:spPr>
            <a:solidFill>
              <a:srgbClr val="FF0000"/>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Status'!$E$13:$E$17</c:f>
              <c:numCache>
                <c:formatCode>0.0%</c:formatCode>
                <c:ptCount val="5"/>
                <c:pt idx="0">
                  <c:v>8.1339144919384456E-4</c:v>
                </c:pt>
                <c:pt idx="1">
                  <c:v>2.9768875911106161E-4</c:v>
                </c:pt>
                <c:pt idx="2">
                  <c:v>1.1998049826070683E-3</c:v>
                </c:pt>
                <c:pt idx="3">
                  <c:v>8.6189218140880807E-4</c:v>
                </c:pt>
                <c:pt idx="4">
                  <c:v>3.4122237272694957E-9</c:v>
                </c:pt>
              </c:numCache>
            </c:numRef>
          </c:val>
          <c:extLst>
            <c:ext xmlns:c16="http://schemas.microsoft.com/office/drawing/2014/chart" uri="{C3380CC4-5D6E-409C-BE32-E72D297353CC}">
              <c16:uniqueId val="{00000003-A2B5-450D-9798-3A2016CAEB55}"/>
            </c:ext>
          </c:extLst>
        </c:ser>
        <c:ser>
          <c:idx val="2"/>
          <c:order val="2"/>
          <c:tx>
            <c:strRef>
              <c:f>'NL - RMBS Status'!$F$12</c:f>
              <c:strCache>
                <c:ptCount val="1"/>
                <c:pt idx="0">
                  <c:v> Arrears </c:v>
                </c:pt>
              </c:strCache>
            </c:strRef>
          </c:tx>
          <c:spPr>
            <a:solidFill>
              <a:schemeClr val="accent1">
                <a:lumMod val="75000"/>
              </a:schemeClr>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Status'!$F$13:$F$17</c:f>
              <c:numCache>
                <c:formatCode>0.0%</c:formatCode>
                <c:ptCount val="5"/>
                <c:pt idx="0">
                  <c:v>7.2832246657961531E-3</c:v>
                </c:pt>
                <c:pt idx="1">
                  <c:v>1.3204198097184129E-2</c:v>
                </c:pt>
                <c:pt idx="2">
                  <c:v>1.3307127384420858E-2</c:v>
                </c:pt>
                <c:pt idx="3">
                  <c:v>7.0773170235274071E-3</c:v>
                </c:pt>
                <c:pt idx="4">
                  <c:v>6.4923569342939819E-3</c:v>
                </c:pt>
              </c:numCache>
            </c:numRef>
          </c:val>
          <c:extLst>
            <c:ext xmlns:c16="http://schemas.microsoft.com/office/drawing/2014/chart" uri="{C3380CC4-5D6E-409C-BE32-E72D297353CC}">
              <c16:uniqueId val="{00000005-A2B5-450D-9798-3A2016CAEB55}"/>
            </c:ext>
          </c:extLst>
        </c:ser>
        <c:ser>
          <c:idx val="3"/>
          <c:order val="3"/>
          <c:tx>
            <c:strRef>
              <c:f>'NL - RMBS Status'!$G$12</c:f>
              <c:strCache>
                <c:ptCount val="1"/>
                <c:pt idx="0">
                  <c:v> Default </c:v>
                </c:pt>
              </c:strCache>
            </c:strRef>
          </c:tx>
          <c:spPr>
            <a:solidFill>
              <a:schemeClr val="accent1">
                <a:lumMod val="60000"/>
                <a:lumOff val="40000"/>
              </a:schemeClr>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Status'!$G$13:$G$17</c:f>
              <c:numCache>
                <c:formatCode>0.0%</c:formatCode>
                <c:ptCount val="5"/>
                <c:pt idx="0">
                  <c:v>3.6056525430749626E-4</c:v>
                </c:pt>
                <c:pt idx="1">
                  <c:v>3.9439521528309145E-4</c:v>
                </c:pt>
                <c:pt idx="2">
                  <c:v>3.6287656718379476E-4</c:v>
                </c:pt>
                <c:pt idx="3">
                  <c:v>5.236779305739244E-4</c:v>
                </c:pt>
                <c:pt idx="4">
                  <c:v>0</c:v>
                </c:pt>
              </c:numCache>
            </c:numRef>
          </c:val>
          <c:extLst>
            <c:ext xmlns:c16="http://schemas.microsoft.com/office/drawing/2014/chart" uri="{C3380CC4-5D6E-409C-BE32-E72D297353CC}">
              <c16:uniqueId val="{00000007-A2B5-450D-9798-3A2016CAEB55}"/>
            </c:ext>
          </c:extLst>
        </c:ser>
        <c:ser>
          <c:idx val="4"/>
          <c:order val="4"/>
          <c:tx>
            <c:strRef>
              <c:f>'NL - RMBS Status'!$H$12</c:f>
              <c:strCache>
                <c:ptCount val="1"/>
                <c:pt idx="0">
                  <c:v> Redeemed </c:v>
                </c:pt>
              </c:strCache>
            </c:strRef>
          </c:tx>
          <c:spPr>
            <a:solidFill>
              <a:schemeClr val="accent5"/>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A2B5-450D-9798-3A2016CAEB55}"/>
            </c:ext>
          </c:extLst>
        </c:ser>
        <c:ser>
          <c:idx val="5"/>
          <c:order val="5"/>
          <c:tx>
            <c:strRef>
              <c:f>'NL - RMBS Status'!$I$12</c:f>
              <c:strCache>
                <c:ptCount val="1"/>
                <c:pt idx="0">
                  <c:v> Repuchased </c:v>
                </c:pt>
              </c:strCache>
            </c:strRef>
          </c:tx>
          <c:spPr>
            <a:solidFill>
              <a:schemeClr val="accent6"/>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A2B5-450D-9798-3A2016CAEB55}"/>
            </c:ext>
          </c:extLst>
        </c:ser>
        <c:ser>
          <c:idx val="6"/>
          <c:order val="6"/>
          <c:tx>
            <c:strRef>
              <c:f>'NL - RMBS Status'!$J$12</c:f>
              <c:strCache>
                <c:ptCount val="1"/>
                <c:pt idx="0">
                  <c:v> Other </c:v>
                </c:pt>
              </c:strCache>
            </c:strRef>
          </c:tx>
          <c:spPr>
            <a:solidFill>
              <a:schemeClr val="tx1">
                <a:lumMod val="65000"/>
                <a:lumOff val="35000"/>
              </a:schemeClr>
            </a:solidFill>
            <a:ln>
              <a:noFill/>
            </a:ln>
            <a:effectLst/>
          </c:spPr>
          <c:invertIfNegative val="0"/>
          <c:cat>
            <c:strRef>
              <c:f>'NL - RMBS Status'!$C$13:$C$17</c:f>
              <c:strCache>
                <c:ptCount val="5"/>
                <c:pt idx="0">
                  <c:v>March</c:v>
                </c:pt>
                <c:pt idx="1">
                  <c:v>April</c:v>
                </c:pt>
                <c:pt idx="2">
                  <c:v>May</c:v>
                </c:pt>
                <c:pt idx="3">
                  <c:v>June</c:v>
                </c:pt>
                <c:pt idx="4">
                  <c:v>July</c:v>
                </c:pt>
              </c:strCache>
            </c:strRef>
          </c:cat>
          <c:val>
            <c:numRef>
              <c:f>'NL - RMBS Status'!$J$13:$J$17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A2B5-450D-9798-3A2016CAEB55}"/>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'NL - RMBS Implied flags'!$C$13</c:f>
              <c:strCache>
                <c:ptCount val="1"/>
                <c:pt idx="0">
                  <c:v>March</c:v>
                </c:pt>
              </c:strCache>
            </c:strRef>
          </c:tx>
          <c:spPr>
            <a:solidFill>
              <a:schemeClr val="bg1">
                <a:lumMod val="75000"/>
              </a:schemeClr>
            </a:solidFill>
            <a:ln>
              <a:noFill/>
            </a:ln>
            <a:effectLst/>
          </c:spPr>
          <c:invertIfNegative val="0"/>
          <c:cat>
            <c:strRef>
              <c:f>'NL - RMBS Implied flags'!$D$12:$E$12</c:f>
              <c:strCache>
                <c:ptCount val="2"/>
                <c:pt idx="0">
                  <c:v> Redeemed </c:v>
                </c:pt>
                <c:pt idx="1">
                  <c:v> Repuchased </c:v>
                </c:pt>
              </c:strCache>
            </c:strRef>
          </c:cat>
          <c:val>
            <c:numRef>
              <c:f>'NL - RMBS Implied flags'!$D$13:$E$13</c:f>
              <c:numCache>
                <c:formatCode>0.0%</c:formatCode>
                <c:ptCount val="2"/>
                <c:pt idx="0">
                  <c:v>6.1401701444292293E-3</c:v>
                </c:pt>
                <c:pt idx="1">
                  <c:v>1.010266066347308E-2</c:v>
                </c:pt>
              </c:numCache>
            </c:numRef>
          </c:val>
          <c:extLst>
            <c:ext xmlns:c16="http://schemas.microsoft.com/office/drawing/2014/chart" uri="{C3380CC4-5D6E-409C-BE32-E72D297353CC}">
              <c16:uniqueId val="{00000001-6DD3-4C5C-B6DA-61DE54A34349}"/>
            </c:ext>
          </c:extLst>
        </c:ser>
        <c:ser>
          <c:idx val="1"/>
          <c:order val="1"/>
          <c:tx>
            <c:strRef>
              <c:f>'NL - RMBS Implied flags'!$C$14</c:f>
              <c:strCache>
                <c:ptCount val="1"/>
                <c:pt idx="0">
                  <c:v>April</c:v>
                </c:pt>
              </c:strCache>
            </c:strRef>
          </c:tx>
          <c:spPr>
            <a:solidFill>
              <a:srgbClr val="FF0000"/>
            </a:solidFill>
            <a:ln>
              <a:noFill/>
            </a:ln>
            <a:effectLst/>
          </c:spPr>
          <c:invertIfNegative val="0"/>
          <c:cat>
            <c:strRef>
              <c:f>'NL - RMBS Implied flags'!$D$12:$E$12</c:f>
              <c:strCache>
                <c:ptCount val="2"/>
                <c:pt idx="0">
                  <c:v> Redeemed </c:v>
                </c:pt>
                <c:pt idx="1">
                  <c:v> Repuchased </c:v>
                </c:pt>
              </c:strCache>
            </c:strRef>
          </c:cat>
          <c:val>
            <c:numRef>
              <c:f>'NL - RMBS Implied flags'!$D$14:$E$14</c:f>
              <c:numCache>
                <c:formatCode>0.0%</c:formatCode>
                <c:ptCount val="2"/>
                <c:pt idx="0">
                  <c:v>1.2780205639411034E-2</c:v>
                </c:pt>
                <c:pt idx="1">
                  <c:v>6.2165083637858954E-3</c:v>
                </c:pt>
              </c:numCache>
            </c:numRef>
          </c:val>
          <c:extLst>
            <c:ext xmlns:c16="http://schemas.microsoft.com/office/drawing/2014/chart" uri="{C3380CC4-5D6E-409C-BE32-E72D297353CC}">
              <c16:uniqueId val="{00000003-6DD3-4C5C-B6DA-61DE54A34349}"/>
            </c:ext>
          </c:extLst>
        </c:ser>
        <c:ser>
          <c:idx val="2"/>
          <c:order val="2"/>
          <c:tx>
            <c:strRef>
              <c:f>'NL - RMBS Implied flags'!$C$15</c:f>
              <c:strCache>
                <c:ptCount val="1"/>
                <c:pt idx="0">
                  <c:v>May</c:v>
                </c:pt>
              </c:strCache>
            </c:strRef>
          </c:tx>
          <c:spPr>
            <a:solidFill>
              <a:schemeClr val="accent1">
                <a:lumMod val="75000"/>
              </a:schemeClr>
            </a:solidFill>
            <a:ln>
              <a:noFill/>
            </a:ln>
            <a:effectLst/>
          </c:spPr>
          <c:invertIfNegative val="0"/>
          <c:cat>
            <c:strRef>
              <c:f>'NL - RMBS Implied flags'!$D$12:$E$12</c:f>
              <c:strCache>
                <c:ptCount val="2"/>
                <c:pt idx="0">
                  <c:v> Redeemed </c:v>
                </c:pt>
                <c:pt idx="1">
                  <c:v> Repuchased </c:v>
                </c:pt>
              </c:strCache>
            </c:strRef>
          </c:cat>
          <c:val>
            <c:numRef>
              <c:f>'NL - RMBS Implied flags'!$D$15:$E$15</c:f>
              <c:numCache>
                <c:formatCode>0.0%</c:formatCode>
                <c:ptCount val="2"/>
                <c:pt idx="0">
                  <c:v>2.7859818652265715E-2</c:v>
                </c:pt>
                <c:pt idx="1">
                  <c:v>1.7719134734293034E-2</c:v>
                </c:pt>
              </c:numCache>
            </c:numRef>
          </c:val>
          <c:extLst>
            <c:ext xmlns:c16="http://schemas.microsoft.com/office/drawing/2014/chart" uri="{C3380CC4-5D6E-409C-BE32-E72D297353CC}">
              <c16:uniqueId val="{00000005-6DD3-4C5C-B6DA-61DE54A34349}"/>
            </c:ext>
          </c:extLst>
        </c:ser>
        <c:ser>
          <c:idx val="3"/>
          <c:order val="3"/>
          <c:tx>
            <c:strRef>
              <c:f>'NL - RMBS Implied flags'!$C$16</c:f>
              <c:strCache>
                <c:ptCount val="1"/>
                <c:pt idx="0">
                  <c:v>June</c:v>
                </c:pt>
              </c:strCache>
            </c:strRef>
          </c:tx>
          <c:spPr>
            <a:solidFill>
              <a:schemeClr val="accent1">
                <a:lumMod val="60000"/>
                <a:lumOff val="40000"/>
              </a:schemeClr>
            </a:solidFill>
            <a:ln>
              <a:noFill/>
            </a:ln>
            <a:effectLst/>
          </c:spPr>
          <c:invertIfNegative val="0"/>
          <c:cat>
            <c:strRef>
              <c:f>'NL - RMBS Implied flags'!$D$12:$E$12</c:f>
              <c:strCache>
                <c:ptCount val="2"/>
                <c:pt idx="0">
                  <c:v> Redeemed </c:v>
                </c:pt>
                <c:pt idx="1">
                  <c:v> Repuchased </c:v>
                </c:pt>
              </c:strCache>
            </c:strRef>
          </c:cat>
          <c:val>
            <c:numRef>
              <c:f>'NL - RMBS Implied flags'!$D$16:$E$16</c:f>
              <c:numCache>
                <c:formatCode>0.0%</c:formatCode>
                <c:ptCount val="2"/>
                <c:pt idx="0">
                  <c:v>7.6815769236968914E-3</c:v>
                </c:pt>
                <c:pt idx="1">
                  <c:v>1.4099406085377509E-2</c:v>
                </c:pt>
              </c:numCache>
            </c:numRef>
          </c:val>
          <c:extLst>
            <c:ext xmlns:c16="http://schemas.microsoft.com/office/drawing/2014/chart" uri="{C3380CC4-5D6E-409C-BE32-E72D297353CC}">
              <c16:uniqueId val="{00000007-6DD3-4C5C-B6DA-61DE54A34349}"/>
            </c:ext>
          </c:extLst>
        </c:ser>
        <c:ser>
          <c:idx val="4"/>
          <c:order val="4"/>
          <c:tx>
            <c:strRef>
              <c:f>'NL - RMBS Implied flags'!$C$17</c:f>
              <c:strCache>
                <c:ptCount val="1"/>
                <c:pt idx="0">
                  <c:v>July</c:v>
                </c:pt>
              </c:strCache>
            </c:strRef>
          </c:tx>
          <c:spPr>
            <a:solidFill>
              <a:schemeClr val="accent5"/>
            </a:solidFill>
            <a:ln>
              <a:noFill/>
            </a:ln>
            <a:effectLst/>
          </c:spPr>
          <c:invertIfNegative val="0"/>
          <c:cat>
            <c:strRef>
              <c:f>'NL - RMBS Implied flags'!$D$12:$E$12</c:f>
              <c:strCache>
                <c:ptCount val="2"/>
                <c:pt idx="0">
                  <c:v> Redeemed </c:v>
                </c:pt>
                <c:pt idx="1">
                  <c:v> Repuchased </c:v>
                </c:pt>
              </c:strCache>
            </c:strRef>
          </c:cat>
          <c:val>
            <c:numRef>
              <c:f>'NL - RMBS Implied flags'!$D$17:$E$17</c:f>
              <c:numCache>
                <c:formatCode>0.0%</c:formatCode>
                <c:ptCount val="2"/>
                <c:pt idx="0">
                  <c:v>4.9340659174589921E-3</c:v>
                </c:pt>
                <c:pt idx="1">
                  <c:v>8.1822503726508523E-4</c:v>
                </c:pt>
              </c:numCache>
            </c:numRef>
          </c:val>
          <c:extLst>
            <c:ext xmlns:c16="http://schemas.microsoft.com/office/drawing/2014/chart" uri="{C3380CC4-5D6E-409C-BE32-E72D297353CC}">
              <c16:uniqueId val="{00000009-6DD3-4C5C-B6DA-61DE54A34349}"/>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'NL - RMBS Implied flags'!$C$30</c:f>
              <c:strCache>
                <c:ptCount val="1"/>
                <c:pt idx="0">
                  <c:v>March</c:v>
                </c:pt>
              </c:strCache>
            </c:strRef>
          </c:tx>
          <c:spPr>
            <a:solidFill>
              <a:schemeClr val="bg1">
                <a:lumMod val="75000"/>
              </a:schemeClr>
            </a:solidFill>
            <a:ln>
              <a:noFill/>
            </a:ln>
            <a:effectLst/>
          </c:spPr>
          <c:invertIfNegative val="0"/>
          <c:cat>
            <c:strRef>
              <c:f>'NL - RMBS Implied flags'!$D$29:$G$29</c:f>
              <c:strCache>
                <c:ptCount val="4"/>
                <c:pt idx="0">
                  <c:v> Maturity Date extended </c:v>
                </c:pt>
                <c:pt idx="1">
                  <c:v> Current Balance Unchanged </c:v>
                </c:pt>
                <c:pt idx="2">
                  <c:v> Payment Due Reduced &gt;=50%  </c:v>
                </c:pt>
                <c:pt idx="3">
                  <c:v> any of 3 </c:v>
                </c:pt>
              </c:strCache>
            </c:strRef>
          </c:cat>
          <c:val>
            <c:numRef>
              <c:f>'NL - RMBS Implied flags'!$D$30:$G$30</c:f>
              <c:numCache>
                <c:formatCode>0.0%</c:formatCode>
                <c:ptCount val="4"/>
                <c:pt idx="0">
                  <c:v>1.0161169317753971E-3</c:v>
                </c:pt>
                <c:pt idx="1">
                  <c:v>1.3263198242910383E-2</c:v>
                </c:pt>
                <c:pt idx="2">
                  <c:v>7.8069954721495137E-3</c:v>
                </c:pt>
                <c:pt idx="3">
                  <c:v>1.7120423149347992E-2</c:v>
                </c:pt>
              </c:numCache>
            </c:numRef>
          </c:val>
          <c:extLst>
            <c:ext xmlns:c16="http://schemas.microsoft.com/office/drawing/2014/chart" uri="{C3380CC4-5D6E-409C-BE32-E72D297353CC}">
              <c16:uniqueId val="{00000001-FC94-4D27-B73F-E7F45A9717A8}"/>
            </c:ext>
          </c:extLst>
        </c:ser>
        <c:ser>
          <c:idx val="1"/>
          <c:order val="1"/>
          <c:tx>
            <c:strRef>
              <c:f>'NL - RMBS Implied flags'!$C$31</c:f>
              <c:strCache>
                <c:ptCount val="1"/>
                <c:pt idx="0">
                  <c:v>April</c:v>
                </c:pt>
              </c:strCache>
            </c:strRef>
          </c:tx>
          <c:spPr>
            <a:solidFill>
              <a:srgbClr val="FF0000"/>
            </a:solidFill>
            <a:ln>
              <a:noFill/>
            </a:ln>
            <a:effectLst/>
          </c:spPr>
          <c:invertIfNegative val="0"/>
          <c:cat>
            <c:strRef>
              <c:f>'NL - RMBS Implied flags'!$D$29:$G$29</c:f>
              <c:strCache>
                <c:ptCount val="4"/>
                <c:pt idx="0">
                  <c:v> Maturity Date extended </c:v>
                </c:pt>
                <c:pt idx="1">
                  <c:v> Current Balance Unchanged </c:v>
                </c:pt>
                <c:pt idx="2">
                  <c:v> Payment Due Reduced &gt;=50%  </c:v>
                </c:pt>
                <c:pt idx="3">
                  <c:v> any of 3 </c:v>
                </c:pt>
              </c:strCache>
            </c:strRef>
          </c:cat>
          <c:val>
            <c:numRef>
              <c:f>'NL - RMBS Implied flags'!$D$31:$G$31</c:f>
              <c:numCache>
                <c:formatCode>0.0%</c:formatCode>
                <c:ptCount val="4"/>
                <c:pt idx="0">
                  <c:v>3.0739494700587823E-4</c:v>
                </c:pt>
                <c:pt idx="1">
                  <c:v>1.2504183898385961E-2</c:v>
                </c:pt>
                <c:pt idx="2">
                  <c:v>2.9547952093412996E-3</c:v>
                </c:pt>
                <c:pt idx="3">
                  <c:v>1.2938429214926959E-2</c:v>
                </c:pt>
              </c:numCache>
            </c:numRef>
          </c:val>
          <c:extLst>
            <c:ext xmlns:c16="http://schemas.microsoft.com/office/drawing/2014/chart" uri="{C3380CC4-5D6E-409C-BE32-E72D297353CC}">
              <c16:uniqueId val="{00000003-FC94-4D27-B73F-E7F45A9717A8}"/>
            </c:ext>
          </c:extLst>
        </c:ser>
        <c:ser>
          <c:idx val="2"/>
          <c:order val="2"/>
          <c:tx>
            <c:strRef>
              <c:f>'NL - RMBS Implied flags'!$C$32</c:f>
              <c:strCache>
                <c:ptCount val="1"/>
                <c:pt idx="0">
                  <c:v>May</c:v>
                </c:pt>
              </c:strCache>
            </c:strRef>
          </c:tx>
          <c:spPr>
            <a:solidFill>
              <a:schemeClr val="accent1">
                <a:lumMod val="75000"/>
              </a:schemeClr>
            </a:solidFill>
            <a:ln>
              <a:noFill/>
            </a:ln>
            <a:effectLst/>
          </c:spPr>
          <c:invertIfNegative val="0"/>
          <c:cat>
            <c:strRef>
              <c:f>'NL - RMBS Implied flags'!$D$29:$G$29</c:f>
              <c:strCache>
                <c:ptCount val="4"/>
                <c:pt idx="0">
                  <c:v> Maturity Date extended </c:v>
                </c:pt>
                <c:pt idx="1">
                  <c:v> Current Balance Unchanged </c:v>
                </c:pt>
                <c:pt idx="2">
                  <c:v> Payment Due Reduced &gt;=50%  </c:v>
                </c:pt>
                <c:pt idx="3">
                  <c:v> any of 3 </c:v>
                </c:pt>
              </c:strCache>
            </c:strRef>
          </c:cat>
          <c:val>
            <c:numRef>
              <c:f>'NL - RMBS Implied flags'!$D$32:$G$32</c:f>
              <c:numCache>
                <c:formatCode>0.0%</c:formatCode>
                <c:ptCount val="4"/>
                <c:pt idx="0">
                  <c:v>6.2652783944288162E-4</c:v>
                </c:pt>
                <c:pt idx="1">
                  <c:v>2.144723809684311E-2</c:v>
                </c:pt>
                <c:pt idx="2">
                  <c:v>6.1126879846895819E-3</c:v>
                </c:pt>
                <c:pt idx="3">
                  <c:v>2.2581180959277285E-2</c:v>
                </c:pt>
              </c:numCache>
            </c:numRef>
          </c:val>
          <c:extLst>
            <c:ext xmlns:c16="http://schemas.microsoft.com/office/drawing/2014/chart" uri="{C3380CC4-5D6E-409C-BE32-E72D297353CC}">
              <c16:uniqueId val="{00000005-FC94-4D27-B73F-E7F45A9717A8}"/>
            </c:ext>
          </c:extLst>
        </c:ser>
        <c:ser>
          <c:idx val="3"/>
          <c:order val="3"/>
          <c:tx>
            <c:strRef>
              <c:f>'NL - RMBS Implied flags'!$C$33</c:f>
              <c:strCache>
                <c:ptCount val="1"/>
                <c:pt idx="0">
                  <c:v>June</c:v>
                </c:pt>
              </c:strCache>
            </c:strRef>
          </c:tx>
          <c:spPr>
            <a:solidFill>
              <a:schemeClr val="accent1">
                <a:lumMod val="60000"/>
                <a:lumOff val="40000"/>
              </a:schemeClr>
            </a:solidFill>
            <a:ln>
              <a:noFill/>
            </a:ln>
            <a:effectLst/>
          </c:spPr>
          <c:invertIfNegative val="0"/>
          <c:cat>
            <c:strRef>
              <c:f>'NL - RMBS Implied flags'!$D$29:$G$29</c:f>
              <c:strCache>
                <c:ptCount val="4"/>
                <c:pt idx="0">
                  <c:v> Maturity Date extended </c:v>
                </c:pt>
                <c:pt idx="1">
                  <c:v> Current Balance Unchanged </c:v>
                </c:pt>
                <c:pt idx="2">
                  <c:v> Payment Due Reduced &gt;=50%  </c:v>
                </c:pt>
                <c:pt idx="3">
                  <c:v> any of 3 </c:v>
                </c:pt>
              </c:strCache>
            </c:strRef>
          </c:cat>
          <c:val>
            <c:numRef>
              <c:f>'NL - RMBS Implied flags'!$D$33:$G$33</c:f>
              <c:numCache>
                <c:formatCode>0.0%</c:formatCode>
                <c:ptCount val="4"/>
                <c:pt idx="0">
                  <c:v>1.975513222149681E-3</c:v>
                </c:pt>
                <c:pt idx="1">
                  <c:v>2.5958347768754081E-2</c:v>
                </c:pt>
                <c:pt idx="2">
                  <c:v>1.6564951591759979E-2</c:v>
                </c:pt>
                <c:pt idx="3">
                  <c:v>3.3008456438337636E-2</c:v>
                </c:pt>
              </c:numCache>
            </c:numRef>
          </c:val>
          <c:extLst>
            <c:ext xmlns:c16="http://schemas.microsoft.com/office/drawing/2014/chart" uri="{C3380CC4-5D6E-409C-BE32-E72D297353CC}">
              <c16:uniqueId val="{00000007-FC94-4D27-B73F-E7F45A9717A8}"/>
            </c:ext>
          </c:extLst>
        </c:ser>
        <c:ser>
          <c:idx val="4"/>
          <c:order val="4"/>
          <c:tx>
            <c:strRef>
              <c:f>'NL - RMBS Implied flags'!$C$34</c:f>
              <c:strCache>
                <c:ptCount val="1"/>
                <c:pt idx="0">
                  <c:v>July</c:v>
                </c:pt>
              </c:strCache>
            </c:strRef>
          </c:tx>
          <c:spPr>
            <a:solidFill>
              <a:schemeClr val="accent5"/>
            </a:solidFill>
            <a:ln>
              <a:noFill/>
            </a:ln>
            <a:effectLst/>
          </c:spPr>
          <c:invertIfNegative val="0"/>
          <c:cat>
            <c:strRef>
              <c:f>'NL - RMBS Implied flags'!$D$29:$G$29</c:f>
              <c:strCache>
                <c:ptCount val="4"/>
                <c:pt idx="0">
                  <c:v> Maturity Date extended </c:v>
                </c:pt>
                <c:pt idx="1">
                  <c:v> Current Balance Unchanged </c:v>
                </c:pt>
                <c:pt idx="2">
                  <c:v> Payment Due Reduced &gt;=50%  </c:v>
                </c:pt>
                <c:pt idx="3">
                  <c:v> any of 3 </c:v>
                </c:pt>
              </c:strCache>
            </c:strRef>
          </c:cat>
          <c:val>
            <c:numRef>
              <c:f>'NL - RMBS Implied flags'!$D$34:$G$34</c:f>
              <c:numCache>
                <c:formatCode>0.0%</c:formatCode>
                <c:ptCount val="4"/>
                <c:pt idx="0">
                  <c:v>9.5391742535290276E-5</c:v>
                </c:pt>
                <c:pt idx="1">
                  <c:v>1.3231561158185138E-2</c:v>
                </c:pt>
                <c:pt idx="2">
                  <c:v>1.9116453245766215E-2</c:v>
                </c:pt>
                <c:pt idx="3">
                  <c:v>1.3143598105965389E-2</c:v>
                </c:pt>
              </c:numCache>
            </c:numRef>
          </c:val>
          <c:extLst>
            <c:ext xmlns:c16="http://schemas.microsoft.com/office/drawing/2014/chart" uri="{C3380CC4-5D6E-409C-BE32-E72D297353CC}">
              <c16:uniqueId val="{00000009-FC94-4D27-B73F-E7F45A9717A8}"/>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(PORTUGAL)</a:t>
            </a:r>
          </a:p>
        </c:rich>
      </c:tx>
      <c:overlay val="0"/>
      <c:spPr>
        <a:noFill/>
        <a:ln>
          <a:noFill/>
        </a:ln>
        <a:effectLst/>
      </c:spPr>
    </c:title>
    <c:autoTitleDeleted val="0"/>
    <c:plotArea>
      <c:layout/>
      <c:barChart>
        <c:barDir val="col"/>
        <c:grouping val="percentStacked"/>
        <c:varyColors val="0"/>
        <c:ser>
          <c:idx val="0"/>
          <c:order val="0"/>
          <c:tx>
            <c:strRef>
              <c:f>'PT - RMBS Status'!$D$12</c:f>
              <c:strCache>
                <c:ptCount val="1"/>
                <c:pt idx="0">
                  <c:v> Performing </c:v>
                </c:pt>
              </c:strCache>
            </c:strRef>
          </c:tx>
          <c:spPr>
            <a:solidFill>
              <a:schemeClr val="bg1">
                <a:lumMod val="75000"/>
              </a:schemeClr>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Status'!$D$13:$D$17</c:f>
              <c:numCache>
                <c:formatCode>0.0%</c:formatCode>
                <c:ptCount val="5"/>
                <c:pt idx="0">
                  <c:v>0.93967088202714955</c:v>
                </c:pt>
                <c:pt idx="1">
                  <c:v>0.23049360857995321</c:v>
                </c:pt>
                <c:pt idx="2">
                  <c:v>0.87287667929746693</c:v>
                </c:pt>
                <c:pt idx="3">
                  <c:v>0.86034565066223934</c:v>
                </c:pt>
              </c:numCache>
            </c:numRef>
          </c:val>
          <c:extLst>
            <c:ext xmlns:c16="http://schemas.microsoft.com/office/drawing/2014/chart" uri="{C3380CC4-5D6E-409C-BE32-E72D297353CC}">
              <c16:uniqueId val="{00000001-2884-4AEF-A614-B55F09F0D644}"/>
            </c:ext>
          </c:extLst>
        </c:ser>
        <c:ser>
          <c:idx val="1"/>
          <c:order val="1"/>
          <c:tx>
            <c:strRef>
              <c:f>'PT - RMBS Status'!$E$12</c:f>
              <c:strCache>
                <c:ptCount val="1"/>
                <c:pt idx="0">
                  <c:v> Performing +flag </c:v>
                </c:pt>
              </c:strCache>
            </c:strRef>
          </c:tx>
          <c:spPr>
            <a:solidFill>
              <a:srgbClr val="FF0000"/>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Status'!$E$13:$E$17</c:f>
              <c:numCache>
                <c:formatCode>0.0%</c:formatCode>
                <c:ptCount val="5"/>
                <c:pt idx="0">
                  <c:v>1.2228489885052351E-2</c:v>
                </c:pt>
                <c:pt idx="1">
                  <c:v>0.74154004045649868</c:v>
                </c:pt>
                <c:pt idx="2">
                  <c:v>8.6195944238988242E-2</c:v>
                </c:pt>
                <c:pt idx="3">
                  <c:v>9.4583765381087023E-2</c:v>
                </c:pt>
              </c:numCache>
            </c:numRef>
          </c:val>
          <c:extLst>
            <c:ext xmlns:c16="http://schemas.microsoft.com/office/drawing/2014/chart" uri="{C3380CC4-5D6E-409C-BE32-E72D297353CC}">
              <c16:uniqueId val="{00000003-2884-4AEF-A614-B55F09F0D644}"/>
            </c:ext>
          </c:extLst>
        </c:ser>
        <c:ser>
          <c:idx val="2"/>
          <c:order val="2"/>
          <c:tx>
            <c:strRef>
              <c:f>'PT - RMBS Status'!$F$12</c:f>
              <c:strCache>
                <c:ptCount val="1"/>
                <c:pt idx="0">
                  <c:v> Arrears </c:v>
                </c:pt>
              </c:strCache>
            </c:strRef>
          </c:tx>
          <c:spPr>
            <a:solidFill>
              <a:schemeClr val="accent1">
                <a:lumMod val="75000"/>
              </a:schemeClr>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Status'!$F$13:$F$17</c:f>
              <c:numCache>
                <c:formatCode>0.0%</c:formatCode>
                <c:ptCount val="5"/>
                <c:pt idx="0">
                  <c:v>2.2201479605158832E-2</c:v>
                </c:pt>
                <c:pt idx="1">
                  <c:v>2.1766445149739022E-2</c:v>
                </c:pt>
                <c:pt idx="2">
                  <c:v>1.2561198706171891E-2</c:v>
                </c:pt>
                <c:pt idx="3">
                  <c:v>1.8492989480198927E-2</c:v>
                </c:pt>
              </c:numCache>
            </c:numRef>
          </c:val>
          <c:extLst>
            <c:ext xmlns:c16="http://schemas.microsoft.com/office/drawing/2014/chart" uri="{C3380CC4-5D6E-409C-BE32-E72D297353CC}">
              <c16:uniqueId val="{00000005-2884-4AEF-A614-B55F09F0D644}"/>
            </c:ext>
          </c:extLst>
        </c:ser>
        <c:ser>
          <c:idx val="3"/>
          <c:order val="3"/>
          <c:tx>
            <c:strRef>
              <c:f>'PT - RMBS Status'!$G$12</c:f>
              <c:strCache>
                <c:ptCount val="1"/>
                <c:pt idx="0">
                  <c:v> Default </c:v>
                </c:pt>
              </c:strCache>
            </c:strRef>
          </c:tx>
          <c:spPr>
            <a:solidFill>
              <a:schemeClr val="accent1">
                <a:lumMod val="60000"/>
                <a:lumOff val="40000"/>
              </a:schemeClr>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Status'!$G$13:$G$17</c:f>
              <c:numCache>
                <c:formatCode>0.0%</c:formatCode>
                <c:ptCount val="5"/>
                <c:pt idx="0">
                  <c:v>2.5899148482639099E-2</c:v>
                </c:pt>
                <c:pt idx="1">
                  <c:v>6.1460407156441639E-3</c:v>
                </c:pt>
                <c:pt idx="2">
                  <c:v>2.8366177757372862E-2</c:v>
                </c:pt>
                <c:pt idx="3">
                  <c:v>2.6577594476474668E-2</c:v>
                </c:pt>
              </c:numCache>
            </c:numRef>
          </c:val>
          <c:extLst>
            <c:ext xmlns:c16="http://schemas.microsoft.com/office/drawing/2014/chart" uri="{C3380CC4-5D6E-409C-BE32-E72D297353CC}">
              <c16:uniqueId val="{00000007-2884-4AEF-A614-B55F09F0D644}"/>
            </c:ext>
          </c:extLst>
        </c:ser>
        <c:ser>
          <c:idx val="4"/>
          <c:order val="4"/>
          <c:tx>
            <c:strRef>
              <c:f>'PT - RMBS Status'!$H$12</c:f>
              <c:strCache>
                <c:ptCount val="1"/>
                <c:pt idx="0">
                  <c:v> Redeemed </c:v>
                </c:pt>
              </c:strCache>
            </c:strRef>
          </c:tx>
          <c:spPr>
            <a:solidFill>
              <a:schemeClr val="accent5"/>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Status'!$H$13:$H$17</c:f>
              <c:numCache>
                <c:formatCode>0.0%</c:formatCode>
                <c:ptCount val="5"/>
                <c:pt idx="0">
                  <c:v>0</c:v>
                </c:pt>
                <c:pt idx="1">
                  <c:v>0</c:v>
                </c:pt>
                <c:pt idx="2">
                  <c:v>0</c:v>
                </c:pt>
                <c:pt idx="3">
                  <c:v>0</c:v>
                </c:pt>
              </c:numCache>
            </c:numRef>
          </c:val>
          <c:extLst>
            <c:ext xmlns:c16="http://schemas.microsoft.com/office/drawing/2014/chart" uri="{C3380CC4-5D6E-409C-BE32-E72D297353CC}">
              <c16:uniqueId val="{00000009-2884-4AEF-A614-B55F09F0D644}"/>
            </c:ext>
          </c:extLst>
        </c:ser>
        <c:ser>
          <c:idx val="5"/>
          <c:order val="5"/>
          <c:tx>
            <c:strRef>
              <c:f>'PT - RMBS Status'!$I$12</c:f>
              <c:strCache>
                <c:ptCount val="1"/>
                <c:pt idx="0">
                  <c:v> Repuchased </c:v>
                </c:pt>
              </c:strCache>
            </c:strRef>
          </c:tx>
          <c:spPr>
            <a:solidFill>
              <a:schemeClr val="accent6"/>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Status'!$I$13:$I$17</c:f>
              <c:numCache>
                <c:formatCode>0.0%</c:formatCode>
                <c:ptCount val="5"/>
                <c:pt idx="0">
                  <c:v>0</c:v>
                </c:pt>
                <c:pt idx="1">
                  <c:v>0</c:v>
                </c:pt>
                <c:pt idx="2">
                  <c:v>0</c:v>
                </c:pt>
                <c:pt idx="3">
                  <c:v>0</c:v>
                </c:pt>
              </c:numCache>
            </c:numRef>
          </c:val>
          <c:extLst>
            <c:ext xmlns:c16="http://schemas.microsoft.com/office/drawing/2014/chart" uri="{C3380CC4-5D6E-409C-BE32-E72D297353CC}">
              <c16:uniqueId val="{0000000B-2884-4AEF-A614-B55F09F0D644}"/>
            </c:ext>
          </c:extLst>
        </c:ser>
        <c:ser>
          <c:idx val="6"/>
          <c:order val="6"/>
          <c:tx>
            <c:strRef>
              <c:f>'PT - RMBS Status'!$J$12</c:f>
              <c:strCache>
                <c:ptCount val="1"/>
                <c:pt idx="0">
                  <c:v> Other </c:v>
                </c:pt>
              </c:strCache>
            </c:strRef>
          </c:tx>
          <c:spPr>
            <a:solidFill>
              <a:schemeClr val="tx1">
                <a:lumMod val="65000"/>
                <a:lumOff val="35000"/>
              </a:schemeClr>
            </a:solidFill>
            <a:ln>
              <a:noFill/>
            </a:ln>
            <a:effectLst/>
          </c:spPr>
          <c:invertIfNegative val="0"/>
          <c:cat>
            <c:strRef>
              <c:f>'PT - RMBS Status'!$C$13:$C$17</c:f>
              <c:strCache>
                <c:ptCount val="5"/>
                <c:pt idx="0">
                  <c:v>March</c:v>
                </c:pt>
                <c:pt idx="1">
                  <c:v>April</c:v>
                </c:pt>
                <c:pt idx="2">
                  <c:v>May</c:v>
                </c:pt>
                <c:pt idx="3">
                  <c:v>June</c:v>
                </c:pt>
                <c:pt idx="4">
                  <c:v>July</c:v>
                </c:pt>
              </c:strCache>
            </c:strRef>
          </c:cat>
          <c:val>
            <c:numRef>
              <c:f>'PT - RMBS Status'!$J$13:$J$17</c:f>
              <c:numCache>
                <c:formatCode>0.0%</c:formatCode>
                <c:ptCount val="5"/>
                <c:pt idx="0">
                  <c:v>0</c:v>
                </c:pt>
                <c:pt idx="1">
                  <c:v>0</c:v>
                </c:pt>
                <c:pt idx="2">
                  <c:v>0</c:v>
                </c:pt>
                <c:pt idx="3">
                  <c:v>0</c:v>
                </c:pt>
              </c:numCache>
            </c:numRef>
          </c:val>
          <c:extLst>
            <c:ext xmlns:c16="http://schemas.microsoft.com/office/drawing/2014/chart" uri="{C3380CC4-5D6E-409C-BE32-E72D297353CC}">
              <c16:uniqueId val="{0000000D-2884-4AEF-A614-B55F09F0D644}"/>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'PT - RMBS Implied flags'!$C$13</c:f>
              <c:strCache>
                <c:ptCount val="1"/>
                <c:pt idx="0">
                  <c:v>March</c:v>
                </c:pt>
              </c:strCache>
            </c:strRef>
          </c:tx>
          <c:spPr>
            <a:solidFill>
              <a:schemeClr val="bg1">
                <a:lumMod val="75000"/>
              </a:schemeClr>
            </a:solidFill>
            <a:ln>
              <a:noFill/>
            </a:ln>
            <a:effectLst/>
          </c:spPr>
          <c:invertIfNegative val="0"/>
          <c:cat>
            <c:strRef>
              <c:f>'PT - RMBS Implied flags'!$D$12:$E$12</c:f>
              <c:strCache>
                <c:ptCount val="2"/>
                <c:pt idx="0">
                  <c:v> Redeemed </c:v>
                </c:pt>
                <c:pt idx="1">
                  <c:v> Repuchased </c:v>
                </c:pt>
              </c:strCache>
            </c:strRef>
          </c:cat>
          <c:val>
            <c:numRef>
              <c:f>'PT - RMBS Implied flags'!$D$13:$E$13</c:f>
              <c:numCache>
                <c:formatCode>0.0%</c:formatCode>
                <c:ptCount val="2"/>
                <c:pt idx="0">
                  <c:v>1.5769710779153488E-2</c:v>
                </c:pt>
                <c:pt idx="1">
                  <c:v>5.2320854785241361E-3</c:v>
                </c:pt>
              </c:numCache>
            </c:numRef>
          </c:val>
          <c:extLst>
            <c:ext xmlns:c16="http://schemas.microsoft.com/office/drawing/2014/chart" uri="{C3380CC4-5D6E-409C-BE32-E72D297353CC}">
              <c16:uniqueId val="{00000001-E815-4C58-B9F7-3BEC1672B232}"/>
            </c:ext>
          </c:extLst>
        </c:ser>
        <c:ser>
          <c:idx val="1"/>
          <c:order val="1"/>
          <c:tx>
            <c:strRef>
              <c:f>'PT - RMBS Implied flags'!$C$14</c:f>
              <c:strCache>
                <c:ptCount val="1"/>
                <c:pt idx="0">
                  <c:v>April</c:v>
                </c:pt>
              </c:strCache>
            </c:strRef>
          </c:tx>
          <c:spPr>
            <a:solidFill>
              <a:srgbClr val="FF0000"/>
            </a:solidFill>
            <a:ln>
              <a:noFill/>
            </a:ln>
            <a:effectLst/>
          </c:spPr>
          <c:invertIfNegative val="0"/>
          <c:cat>
            <c:strRef>
              <c:f>'PT - RMBS Implied flags'!$D$12:$E$12</c:f>
              <c:strCache>
                <c:ptCount val="2"/>
                <c:pt idx="0">
                  <c:v> Redeemed </c:v>
                </c:pt>
                <c:pt idx="1">
                  <c:v> Repuchased </c:v>
                </c:pt>
              </c:strCache>
            </c:strRef>
          </c:cat>
          <c:val>
            <c:numRef>
              <c:f>'PT - RMBS Implied flags'!$D$14:$E$14</c:f>
              <c:numCache>
                <c:formatCode>0.0%</c:formatCode>
                <c:ptCount val="2"/>
                <c:pt idx="0">
                  <c:v>1.529864500710924E-3</c:v>
                </c:pt>
                <c:pt idx="1">
                  <c:v>5.8825963257117355E-4</c:v>
                </c:pt>
              </c:numCache>
            </c:numRef>
          </c:val>
          <c:extLst>
            <c:ext xmlns:c16="http://schemas.microsoft.com/office/drawing/2014/chart" uri="{C3380CC4-5D6E-409C-BE32-E72D297353CC}">
              <c16:uniqueId val="{00000003-E815-4C58-B9F7-3BEC1672B232}"/>
            </c:ext>
          </c:extLst>
        </c:ser>
        <c:ser>
          <c:idx val="2"/>
          <c:order val="2"/>
          <c:tx>
            <c:strRef>
              <c:f>'PT - RMBS Implied flags'!$C$15</c:f>
              <c:strCache>
                <c:ptCount val="1"/>
                <c:pt idx="0">
                  <c:v>May</c:v>
                </c:pt>
              </c:strCache>
            </c:strRef>
          </c:tx>
          <c:spPr>
            <a:solidFill>
              <a:schemeClr val="accent1">
                <a:lumMod val="75000"/>
              </a:schemeClr>
            </a:solidFill>
            <a:ln>
              <a:noFill/>
            </a:ln>
            <a:effectLst/>
          </c:spPr>
          <c:invertIfNegative val="0"/>
          <c:cat>
            <c:strRef>
              <c:f>'PT - RMBS Implied flags'!$D$12:$E$12</c:f>
              <c:strCache>
                <c:ptCount val="2"/>
                <c:pt idx="0">
                  <c:v> Redeemed </c:v>
                </c:pt>
                <c:pt idx="1">
                  <c:v> Repuchased </c:v>
                </c:pt>
              </c:strCache>
            </c:strRef>
          </c:cat>
          <c:val>
            <c:numRef>
              <c:f>'PT - RMBS Implied flags'!$D$15:$E$15</c:f>
              <c:numCache>
                <c:formatCode>0.0%</c:formatCode>
                <c:ptCount val="2"/>
                <c:pt idx="0">
                  <c:v>1.0249391282129702E-2</c:v>
                </c:pt>
                <c:pt idx="1">
                  <c:v>1.5684009514834298E-3</c:v>
                </c:pt>
              </c:numCache>
            </c:numRef>
          </c:val>
          <c:extLst>
            <c:ext xmlns:c16="http://schemas.microsoft.com/office/drawing/2014/chart" uri="{C3380CC4-5D6E-409C-BE32-E72D297353CC}">
              <c16:uniqueId val="{00000005-E815-4C58-B9F7-3BEC1672B232}"/>
            </c:ext>
          </c:extLst>
        </c:ser>
        <c:ser>
          <c:idx val="3"/>
          <c:order val="3"/>
          <c:tx>
            <c:strRef>
              <c:f>'PT - RMBS Implied flags'!$C$16</c:f>
              <c:strCache>
                <c:ptCount val="1"/>
                <c:pt idx="0">
                  <c:v>June</c:v>
                </c:pt>
              </c:strCache>
            </c:strRef>
          </c:tx>
          <c:spPr>
            <a:solidFill>
              <a:schemeClr val="accent1">
                <a:lumMod val="60000"/>
                <a:lumOff val="40000"/>
              </a:schemeClr>
            </a:solidFill>
            <a:ln>
              <a:noFill/>
            </a:ln>
            <a:effectLst/>
          </c:spPr>
          <c:invertIfNegative val="0"/>
          <c:cat>
            <c:strRef>
              <c:f>'PT - RMBS Implied flags'!$D$12:$E$12</c:f>
              <c:strCache>
                <c:ptCount val="2"/>
                <c:pt idx="0">
                  <c:v> Redeemed </c:v>
                </c:pt>
                <c:pt idx="1">
                  <c:v> Repuchased </c:v>
                </c:pt>
              </c:strCache>
            </c:strRef>
          </c:cat>
          <c:val>
            <c:numRef>
              <c:f>'PT - RMBS Implied flags'!$D$16:$E$16</c:f>
              <c:numCache>
                <c:formatCode>0.0%</c:formatCode>
                <c:ptCount val="2"/>
                <c:pt idx="0">
                  <c:v>1.0775110524463666E-2</c:v>
                </c:pt>
                <c:pt idx="1">
                  <c:v>2.5571511770376442E-3</c:v>
                </c:pt>
              </c:numCache>
            </c:numRef>
          </c:val>
          <c:extLst>
            <c:ext xmlns:c16="http://schemas.microsoft.com/office/drawing/2014/chart" uri="{C3380CC4-5D6E-409C-BE32-E72D297353CC}">
              <c16:uniqueId val="{00000007-E815-4C58-B9F7-3BEC1672B232}"/>
            </c:ext>
          </c:extLst>
        </c:ser>
        <c:ser>
          <c:idx val="4"/>
          <c:order val="4"/>
          <c:tx>
            <c:strRef>
              <c:f>'PT - RMBS Implied flags'!$C$17</c:f>
              <c:strCache>
                <c:ptCount val="1"/>
                <c:pt idx="0">
                  <c:v>July</c:v>
                </c:pt>
              </c:strCache>
            </c:strRef>
          </c:tx>
          <c:spPr>
            <a:solidFill>
              <a:schemeClr val="accent5"/>
            </a:solidFill>
            <a:ln>
              <a:noFill/>
            </a:ln>
            <a:effectLst/>
          </c:spPr>
          <c:invertIfNegative val="0"/>
          <c:cat>
            <c:strRef>
              <c:f>'PT - RMBS Implied flags'!$D$12:$E$12</c:f>
              <c:strCache>
                <c:ptCount val="2"/>
                <c:pt idx="0">
                  <c:v> Redeemed </c:v>
                </c:pt>
                <c:pt idx="1">
                  <c:v> Repuchased </c:v>
                </c:pt>
              </c:strCache>
            </c:strRef>
          </c:cat>
          <c:val>
            <c:numRef>
              <c:f>'PT - RMBS Implied flags'!$D$17:$E$17</c:f>
              <c:numCache>
                <c:formatCode>0.0%</c:formatCode>
                <c:ptCount val="2"/>
              </c:numCache>
            </c:numRef>
          </c:val>
          <c:extLst>
            <c:ext xmlns:c16="http://schemas.microsoft.com/office/drawing/2014/chart" uri="{C3380CC4-5D6E-409C-BE32-E72D297353CC}">
              <c16:uniqueId val="{00000009-E815-4C58-B9F7-3BEC1672B232}"/>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'PT - RMBS Implied flags'!$C$30</c:f>
              <c:strCache>
                <c:ptCount val="1"/>
                <c:pt idx="0">
                  <c:v>March</c:v>
                </c:pt>
              </c:strCache>
            </c:strRef>
          </c:tx>
          <c:spPr>
            <a:solidFill>
              <a:schemeClr val="bg1">
                <a:lumMod val="75000"/>
              </a:schemeClr>
            </a:solidFill>
            <a:ln>
              <a:noFill/>
            </a:ln>
            <a:effectLst/>
          </c:spPr>
          <c:invertIfNegative val="0"/>
          <c:cat>
            <c:strRef>
              <c:f>'PT - RMBS Implied flags'!$D$29:$G$29</c:f>
              <c:strCache>
                <c:ptCount val="4"/>
                <c:pt idx="0">
                  <c:v> Maturity Date extended </c:v>
                </c:pt>
                <c:pt idx="1">
                  <c:v> Current Balance Unchanged </c:v>
                </c:pt>
                <c:pt idx="2">
                  <c:v> Payment Due Reduced &gt;=50%  </c:v>
                </c:pt>
                <c:pt idx="3">
                  <c:v> any of 3 </c:v>
                </c:pt>
              </c:strCache>
            </c:strRef>
          </c:cat>
          <c:val>
            <c:numRef>
              <c:f>'PT - RMBS Implied flags'!$D$30:$G$30</c:f>
              <c:numCache>
                <c:formatCode>0.0%</c:formatCode>
                <c:ptCount val="4"/>
                <c:pt idx="0">
                  <c:v>1.768429216702935E-4</c:v>
                </c:pt>
                <c:pt idx="1">
                  <c:v>8.8806854046658077E-4</c:v>
                </c:pt>
                <c:pt idx="2">
                  <c:v>6.0816956450675112E-4</c:v>
                </c:pt>
                <c:pt idx="3">
                  <c:v>1.3447535942759526E-3</c:v>
                </c:pt>
              </c:numCache>
            </c:numRef>
          </c:val>
          <c:extLst>
            <c:ext xmlns:c16="http://schemas.microsoft.com/office/drawing/2014/chart" uri="{C3380CC4-5D6E-409C-BE32-E72D297353CC}">
              <c16:uniqueId val="{00000001-4416-4EDF-8205-1C27A735AA47}"/>
            </c:ext>
          </c:extLst>
        </c:ser>
        <c:ser>
          <c:idx val="1"/>
          <c:order val="1"/>
          <c:tx>
            <c:strRef>
              <c:f>'PT - RMBS Implied flags'!$C$31</c:f>
              <c:strCache>
                <c:ptCount val="1"/>
                <c:pt idx="0">
                  <c:v>April</c:v>
                </c:pt>
              </c:strCache>
            </c:strRef>
          </c:tx>
          <c:spPr>
            <a:solidFill>
              <a:srgbClr val="FF0000"/>
            </a:solidFill>
            <a:ln>
              <a:noFill/>
            </a:ln>
            <a:effectLst/>
          </c:spPr>
          <c:invertIfNegative val="0"/>
          <c:cat>
            <c:strRef>
              <c:f>'PT - RMBS Implied flags'!$D$29:$G$29</c:f>
              <c:strCache>
                <c:ptCount val="4"/>
                <c:pt idx="0">
                  <c:v> Maturity Date extended </c:v>
                </c:pt>
                <c:pt idx="1">
                  <c:v> Current Balance Unchanged </c:v>
                </c:pt>
                <c:pt idx="2">
                  <c:v> Payment Due Reduced &gt;=50%  </c:v>
                </c:pt>
                <c:pt idx="3">
                  <c:v> any of 3 </c:v>
                </c:pt>
              </c:strCache>
            </c:strRef>
          </c:cat>
          <c:val>
            <c:numRef>
              <c:f>'PT - RMBS Implied flags'!$D$31:$G$31</c:f>
              <c:numCache>
                <c:formatCode>0.0%</c:formatCode>
                <c:ptCount val="4"/>
                <c:pt idx="0">
                  <c:v>6.6140478052305801E-2</c:v>
                </c:pt>
                <c:pt idx="1">
                  <c:v>2.6386998317979703E-3</c:v>
                </c:pt>
                <c:pt idx="2">
                  <c:v>6.8667897931749518E-3</c:v>
                </c:pt>
                <c:pt idx="3">
                  <c:v>5.9788250108079338E-2</c:v>
                </c:pt>
              </c:numCache>
            </c:numRef>
          </c:val>
          <c:extLst>
            <c:ext xmlns:c16="http://schemas.microsoft.com/office/drawing/2014/chart" uri="{C3380CC4-5D6E-409C-BE32-E72D297353CC}">
              <c16:uniqueId val="{00000003-4416-4EDF-8205-1C27A735AA47}"/>
            </c:ext>
          </c:extLst>
        </c:ser>
        <c:ser>
          <c:idx val="2"/>
          <c:order val="2"/>
          <c:tx>
            <c:strRef>
              <c:f>'PT - RMBS Implied flags'!$C$32</c:f>
              <c:strCache>
                <c:ptCount val="1"/>
                <c:pt idx="0">
                  <c:v>May</c:v>
                </c:pt>
              </c:strCache>
            </c:strRef>
          </c:tx>
          <c:spPr>
            <a:solidFill>
              <a:schemeClr val="accent1">
                <a:lumMod val="75000"/>
              </a:schemeClr>
            </a:solidFill>
            <a:ln>
              <a:noFill/>
            </a:ln>
            <a:effectLst/>
          </c:spPr>
          <c:invertIfNegative val="0"/>
          <c:cat>
            <c:strRef>
              <c:f>'PT - RMBS Implied flags'!$D$29:$G$29</c:f>
              <c:strCache>
                <c:ptCount val="4"/>
                <c:pt idx="0">
                  <c:v> Maturity Date extended </c:v>
                </c:pt>
                <c:pt idx="1">
                  <c:v> Current Balance Unchanged </c:v>
                </c:pt>
                <c:pt idx="2">
                  <c:v> Payment Due Reduced &gt;=50%  </c:v>
                </c:pt>
                <c:pt idx="3">
                  <c:v> any of 3 </c:v>
                </c:pt>
              </c:strCache>
            </c:strRef>
          </c:cat>
          <c:val>
            <c:numRef>
              <c:f>'PT - RMBS Implied flags'!$D$32:$G$32</c:f>
              <c:numCache>
                <c:formatCode>0.0%</c:formatCode>
                <c:ptCount val="4"/>
                <c:pt idx="0">
                  <c:v>0.11024542516255374</c:v>
                </c:pt>
                <c:pt idx="1">
                  <c:v>2.198558108290825E-2</c:v>
                </c:pt>
                <c:pt idx="2">
                  <c:v>0.11819082160520772</c:v>
                </c:pt>
                <c:pt idx="3">
                  <c:v>0.1183590115451528</c:v>
                </c:pt>
              </c:numCache>
            </c:numRef>
          </c:val>
          <c:extLst>
            <c:ext xmlns:c16="http://schemas.microsoft.com/office/drawing/2014/chart" uri="{C3380CC4-5D6E-409C-BE32-E72D297353CC}">
              <c16:uniqueId val="{00000005-4416-4EDF-8205-1C27A735AA47}"/>
            </c:ext>
          </c:extLst>
        </c:ser>
        <c:ser>
          <c:idx val="3"/>
          <c:order val="3"/>
          <c:tx>
            <c:strRef>
              <c:f>'PT - RMBS Implied flags'!$C$33</c:f>
              <c:strCache>
                <c:ptCount val="1"/>
                <c:pt idx="0">
                  <c:v>June</c:v>
                </c:pt>
              </c:strCache>
            </c:strRef>
          </c:tx>
          <c:spPr>
            <a:solidFill>
              <a:schemeClr val="accent1">
                <a:lumMod val="60000"/>
                <a:lumOff val="40000"/>
              </a:schemeClr>
            </a:solidFill>
            <a:ln>
              <a:noFill/>
            </a:ln>
            <a:effectLst/>
          </c:spPr>
          <c:invertIfNegative val="0"/>
          <c:cat>
            <c:strRef>
              <c:f>'PT - RMBS Implied flags'!$D$29:$G$29</c:f>
              <c:strCache>
                <c:ptCount val="4"/>
                <c:pt idx="0">
                  <c:v> Maturity Date extended </c:v>
                </c:pt>
                <c:pt idx="1">
                  <c:v> Current Balance Unchanged </c:v>
                </c:pt>
                <c:pt idx="2">
                  <c:v> Payment Due Reduced &gt;=50%  </c:v>
                </c:pt>
                <c:pt idx="3">
                  <c:v> any of 3 </c:v>
                </c:pt>
              </c:strCache>
            </c:strRef>
          </c:cat>
          <c:val>
            <c:numRef>
              <c:f>'PT - RMBS Implied flags'!$D$33:$G$33</c:f>
              <c:numCache>
                <c:formatCode>0.0%</c:formatCode>
                <c:ptCount val="4"/>
                <c:pt idx="0">
                  <c:v>7.7704887571393585E-2</c:v>
                </c:pt>
                <c:pt idx="1">
                  <c:v>0.11086864849200487</c:v>
                </c:pt>
                <c:pt idx="2">
                  <c:v>0.14929942577165717</c:v>
                </c:pt>
                <c:pt idx="3">
                  <c:v>0.18097554667881949</c:v>
                </c:pt>
              </c:numCache>
            </c:numRef>
          </c:val>
          <c:extLst>
            <c:ext xmlns:c16="http://schemas.microsoft.com/office/drawing/2014/chart" uri="{C3380CC4-5D6E-409C-BE32-E72D297353CC}">
              <c16:uniqueId val="{00000007-4416-4EDF-8205-1C27A735AA47}"/>
            </c:ext>
          </c:extLst>
        </c:ser>
        <c:ser>
          <c:idx val="4"/>
          <c:order val="4"/>
          <c:tx>
            <c:strRef>
              <c:f>'PT - RMBS Implied flags'!$C$34</c:f>
              <c:strCache>
                <c:ptCount val="1"/>
                <c:pt idx="0">
                  <c:v>July</c:v>
                </c:pt>
              </c:strCache>
            </c:strRef>
          </c:tx>
          <c:spPr>
            <a:solidFill>
              <a:schemeClr val="accent5"/>
            </a:solidFill>
            <a:ln>
              <a:noFill/>
            </a:ln>
            <a:effectLst/>
          </c:spPr>
          <c:invertIfNegative val="0"/>
          <c:cat>
            <c:strRef>
              <c:f>'PT - RMBS Implied flags'!$D$29:$G$29</c:f>
              <c:strCache>
                <c:ptCount val="4"/>
                <c:pt idx="0">
                  <c:v> Maturity Date extended </c:v>
                </c:pt>
                <c:pt idx="1">
                  <c:v> Current Balance Unchanged </c:v>
                </c:pt>
                <c:pt idx="2">
                  <c:v> Payment Due Reduced &gt;=50%  </c:v>
                </c:pt>
                <c:pt idx="3">
                  <c:v> any of 3 </c:v>
                </c:pt>
              </c:strCache>
            </c:strRef>
          </c:cat>
          <c:val>
            <c:numRef>
              <c:f>'PT - RMBS Implied flags'!$D$34:$G$34</c:f>
              <c:numCache>
                <c:formatCode>0.0%</c:formatCode>
                <c:ptCount val="4"/>
              </c:numCache>
            </c:numRef>
          </c:val>
          <c:extLst>
            <c:ext xmlns:c16="http://schemas.microsoft.com/office/drawing/2014/chart" uri="{C3380CC4-5D6E-409C-BE32-E72D297353CC}">
              <c16:uniqueId val="{00000009-4416-4EDF-8205-1C27A735AA47}"/>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(UNITED KINGDOM)</a:t>
            </a:r>
          </a:p>
        </c:rich>
      </c:tx>
      <c:overlay val="0"/>
      <c:spPr>
        <a:noFill/>
        <a:ln>
          <a:noFill/>
        </a:ln>
        <a:effectLst/>
      </c:spPr>
    </c:title>
    <c:autoTitleDeleted val="0"/>
    <c:plotArea>
      <c:layout/>
      <c:barChart>
        <c:barDir val="col"/>
        <c:grouping val="percentStacked"/>
        <c:varyColors val="0"/>
        <c:ser>
          <c:idx val="0"/>
          <c:order val="0"/>
          <c:tx>
            <c:strRef>
              <c:f>'UK - RMBS Status'!$D$12</c:f>
              <c:strCache>
                <c:ptCount val="1"/>
                <c:pt idx="0">
                  <c:v> Performing </c:v>
                </c:pt>
              </c:strCache>
            </c:strRef>
          </c:tx>
          <c:spPr>
            <a:solidFill>
              <a:schemeClr val="bg1">
                <a:lumMod val="75000"/>
              </a:schemeClr>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Status'!$D$13:$D$17</c:f>
              <c:numCache>
                <c:formatCode>0.0%</c:formatCode>
                <c:ptCount val="5"/>
                <c:pt idx="0">
                  <c:v>0.87741925515235353</c:v>
                </c:pt>
                <c:pt idx="1">
                  <c:v>0.89782783402609412</c:v>
                </c:pt>
                <c:pt idx="2">
                  <c:v>0.84107501042746369</c:v>
                </c:pt>
                <c:pt idx="3">
                  <c:v>0.88401746264414593</c:v>
                </c:pt>
                <c:pt idx="4">
                  <c:v>0.98875188296841421</c:v>
                </c:pt>
              </c:numCache>
            </c:numRef>
          </c:val>
          <c:extLst>
            <c:ext xmlns:c16="http://schemas.microsoft.com/office/drawing/2014/chart" uri="{C3380CC4-5D6E-409C-BE32-E72D297353CC}">
              <c16:uniqueId val="{00000001-03C7-4E08-B5A6-9D9312BDA968}"/>
            </c:ext>
          </c:extLst>
        </c:ser>
        <c:ser>
          <c:idx val="1"/>
          <c:order val="1"/>
          <c:tx>
            <c:strRef>
              <c:f>'UK - RMBS Status'!$E$12</c:f>
              <c:strCache>
                <c:ptCount val="1"/>
                <c:pt idx="0">
                  <c:v> Performing +flag </c:v>
                </c:pt>
              </c:strCache>
            </c:strRef>
          </c:tx>
          <c:spPr>
            <a:solidFill>
              <a:srgbClr val="FF0000"/>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Status'!$E$13:$E$17</c:f>
              <c:numCache>
                <c:formatCode>0.0%</c:formatCode>
                <c:ptCount val="5"/>
                <c:pt idx="0">
                  <c:v>5.8699876837722625E-2</c:v>
                </c:pt>
                <c:pt idx="1">
                  <c:v>8.9921981065113163E-2</c:v>
                </c:pt>
                <c:pt idx="2">
                  <c:v>0.14167427299234264</c:v>
                </c:pt>
                <c:pt idx="3">
                  <c:v>0.10657470014392899</c:v>
                </c:pt>
                <c:pt idx="4">
                  <c:v>3.1445810957081103E-3</c:v>
                </c:pt>
              </c:numCache>
            </c:numRef>
          </c:val>
          <c:extLst>
            <c:ext xmlns:c16="http://schemas.microsoft.com/office/drawing/2014/chart" uri="{C3380CC4-5D6E-409C-BE32-E72D297353CC}">
              <c16:uniqueId val="{00000003-03C7-4E08-B5A6-9D9312BDA968}"/>
            </c:ext>
          </c:extLst>
        </c:ser>
        <c:ser>
          <c:idx val="2"/>
          <c:order val="2"/>
          <c:tx>
            <c:strRef>
              <c:f>'UK - RMBS Status'!$F$12</c:f>
              <c:strCache>
                <c:ptCount val="1"/>
                <c:pt idx="0">
                  <c:v> Arrears </c:v>
                </c:pt>
              </c:strCache>
            </c:strRef>
          </c:tx>
          <c:spPr>
            <a:solidFill>
              <a:schemeClr val="accent1">
                <a:lumMod val="75000"/>
              </a:schemeClr>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Status'!$F$13:$F$17</c:f>
              <c:numCache>
                <c:formatCode>0.0%</c:formatCode>
                <c:ptCount val="5"/>
                <c:pt idx="0">
                  <c:v>1.0116917594911042E-2</c:v>
                </c:pt>
                <c:pt idx="1">
                  <c:v>1.2139183472688629E-2</c:v>
                </c:pt>
                <c:pt idx="2">
                  <c:v>1.1764609466103446E-2</c:v>
                </c:pt>
                <c:pt idx="3">
                  <c:v>9.3626106884232077E-3</c:v>
                </c:pt>
                <c:pt idx="4">
                  <c:v>8.0864551169879846E-3</c:v>
                </c:pt>
              </c:numCache>
            </c:numRef>
          </c:val>
          <c:extLst>
            <c:ext xmlns:c16="http://schemas.microsoft.com/office/drawing/2014/chart" uri="{C3380CC4-5D6E-409C-BE32-E72D297353CC}">
              <c16:uniqueId val="{00000005-03C7-4E08-B5A6-9D9312BDA968}"/>
            </c:ext>
          </c:extLst>
        </c:ser>
        <c:ser>
          <c:idx val="3"/>
          <c:order val="3"/>
          <c:tx>
            <c:strRef>
              <c:f>'UK - RMBS Status'!$G$12</c:f>
              <c:strCache>
                <c:ptCount val="1"/>
                <c:pt idx="0">
                  <c:v> Default </c:v>
                </c:pt>
              </c:strCache>
            </c:strRef>
          </c:tx>
          <c:spPr>
            <a:solidFill>
              <a:schemeClr val="accent1">
                <a:lumMod val="60000"/>
                <a:lumOff val="40000"/>
              </a:schemeClr>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Status'!$G$13:$G$17</c:f>
              <c:numCache>
                <c:formatCode>0.0%</c:formatCode>
                <c:ptCount val="5"/>
                <c:pt idx="0">
                  <c:v>6.5055682498420971E-5</c:v>
                </c:pt>
                <c:pt idx="1">
                  <c:v>1.0834702075410117E-4</c:v>
                </c:pt>
                <c:pt idx="2">
                  <c:v>6.0077732643669E-5</c:v>
                </c:pt>
                <c:pt idx="3">
                  <c:v>4.4458421524682035E-5</c:v>
                </c:pt>
                <c:pt idx="4">
                  <c:v>1.706839945185548E-5</c:v>
                </c:pt>
              </c:numCache>
            </c:numRef>
          </c:val>
          <c:extLst>
            <c:ext xmlns:c16="http://schemas.microsoft.com/office/drawing/2014/chart" uri="{C3380CC4-5D6E-409C-BE32-E72D297353CC}">
              <c16:uniqueId val="{00000007-03C7-4E08-B5A6-9D9312BDA968}"/>
            </c:ext>
          </c:extLst>
        </c:ser>
        <c:ser>
          <c:idx val="4"/>
          <c:order val="4"/>
          <c:tx>
            <c:strRef>
              <c:f>'UK - RMBS Status'!$H$12</c:f>
              <c:strCache>
                <c:ptCount val="1"/>
                <c:pt idx="0">
                  <c:v> Redeemed </c:v>
                </c:pt>
              </c:strCache>
            </c:strRef>
          </c:tx>
          <c:spPr>
            <a:solidFill>
              <a:schemeClr val="accent5"/>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03C7-4E08-B5A6-9D9312BDA968}"/>
            </c:ext>
          </c:extLst>
        </c:ser>
        <c:ser>
          <c:idx val="5"/>
          <c:order val="5"/>
          <c:tx>
            <c:strRef>
              <c:f>'UK - RMBS Status'!$I$12</c:f>
              <c:strCache>
                <c:ptCount val="1"/>
                <c:pt idx="0">
                  <c:v> Repuchased </c:v>
                </c:pt>
              </c:strCache>
            </c:strRef>
          </c:tx>
          <c:spPr>
            <a:solidFill>
              <a:schemeClr val="accent6"/>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03C7-4E08-B5A6-9D9312BDA968}"/>
            </c:ext>
          </c:extLst>
        </c:ser>
        <c:ser>
          <c:idx val="6"/>
          <c:order val="6"/>
          <c:tx>
            <c:strRef>
              <c:f>'UK - RMBS Status'!$J$12</c:f>
              <c:strCache>
                <c:ptCount val="1"/>
                <c:pt idx="0">
                  <c:v> Other </c:v>
                </c:pt>
              </c:strCache>
            </c:strRef>
          </c:tx>
          <c:spPr>
            <a:solidFill>
              <a:schemeClr val="tx1">
                <a:lumMod val="65000"/>
                <a:lumOff val="35000"/>
              </a:schemeClr>
            </a:solidFill>
            <a:ln>
              <a:noFill/>
            </a:ln>
            <a:effectLst/>
          </c:spPr>
          <c:invertIfNegative val="0"/>
          <c:cat>
            <c:strRef>
              <c:f>'UK - RMBS Status'!$C$13:$C$17</c:f>
              <c:strCache>
                <c:ptCount val="5"/>
                <c:pt idx="0">
                  <c:v>March</c:v>
                </c:pt>
                <c:pt idx="1">
                  <c:v>April</c:v>
                </c:pt>
                <c:pt idx="2">
                  <c:v>May</c:v>
                </c:pt>
                <c:pt idx="3">
                  <c:v>June</c:v>
                </c:pt>
                <c:pt idx="4">
                  <c:v>July</c:v>
                </c:pt>
              </c:strCache>
            </c:strRef>
          </c:cat>
          <c:val>
            <c:numRef>
              <c:f>'UK - RMBS Status'!$J$13:$J$17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03C7-4E08-B5A6-9D9312BDA968}"/>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'UK - RMBS Implied flags'!$C$13</c:f>
              <c:strCache>
                <c:ptCount val="1"/>
                <c:pt idx="0">
                  <c:v>March</c:v>
                </c:pt>
              </c:strCache>
            </c:strRef>
          </c:tx>
          <c:spPr>
            <a:solidFill>
              <a:schemeClr val="bg1">
                <a:lumMod val="75000"/>
              </a:schemeClr>
            </a:solidFill>
            <a:ln>
              <a:noFill/>
            </a:ln>
            <a:effectLst/>
          </c:spPr>
          <c:invertIfNegative val="0"/>
          <c:cat>
            <c:strRef>
              <c:f>'UK - RMBS Implied flags'!$D$12:$E$12</c:f>
              <c:strCache>
                <c:ptCount val="2"/>
                <c:pt idx="0">
                  <c:v> Redeemed </c:v>
                </c:pt>
                <c:pt idx="1">
                  <c:v> Repuchased </c:v>
                </c:pt>
              </c:strCache>
            </c:strRef>
          </c:cat>
          <c:val>
            <c:numRef>
              <c:f>'UK - RMBS Implied flags'!$D$13:$E$13</c:f>
              <c:numCache>
                <c:formatCode>0.0%</c:formatCode>
                <c:ptCount val="2"/>
                <c:pt idx="0">
                  <c:v>1.0906309566349599E-2</c:v>
                </c:pt>
                <c:pt idx="1">
                  <c:v>5.3787690229499651E-3</c:v>
                </c:pt>
              </c:numCache>
            </c:numRef>
          </c:val>
          <c:extLst>
            <c:ext xmlns:c16="http://schemas.microsoft.com/office/drawing/2014/chart" uri="{C3380CC4-5D6E-409C-BE32-E72D297353CC}">
              <c16:uniqueId val="{00000001-C01C-4D3B-A663-A4670E63313F}"/>
            </c:ext>
          </c:extLst>
        </c:ser>
        <c:ser>
          <c:idx val="1"/>
          <c:order val="1"/>
          <c:tx>
            <c:strRef>
              <c:f>'UK - RMBS Implied flags'!$C$14</c:f>
              <c:strCache>
                <c:ptCount val="1"/>
                <c:pt idx="0">
                  <c:v>April</c:v>
                </c:pt>
              </c:strCache>
            </c:strRef>
          </c:tx>
          <c:spPr>
            <a:solidFill>
              <a:srgbClr val="FF0000"/>
            </a:solidFill>
            <a:ln>
              <a:noFill/>
            </a:ln>
            <a:effectLst/>
          </c:spPr>
          <c:invertIfNegative val="0"/>
          <c:cat>
            <c:strRef>
              <c:f>'UK - RMBS Implied flags'!$D$12:$E$12</c:f>
              <c:strCache>
                <c:ptCount val="2"/>
                <c:pt idx="0">
                  <c:v> Redeemed </c:v>
                </c:pt>
                <c:pt idx="1">
                  <c:v> Repuchased </c:v>
                </c:pt>
              </c:strCache>
            </c:strRef>
          </c:cat>
          <c:val>
            <c:numRef>
              <c:f>'UK - RMBS Implied flags'!$D$14:$E$14</c:f>
              <c:numCache>
                <c:formatCode>0.0%</c:formatCode>
                <c:ptCount val="2"/>
                <c:pt idx="0">
                  <c:v>1.1219131270857429E-2</c:v>
                </c:pt>
                <c:pt idx="1">
                  <c:v>5.5730881101009903E-3</c:v>
                </c:pt>
              </c:numCache>
            </c:numRef>
          </c:val>
          <c:extLst>
            <c:ext xmlns:c16="http://schemas.microsoft.com/office/drawing/2014/chart" uri="{C3380CC4-5D6E-409C-BE32-E72D297353CC}">
              <c16:uniqueId val="{00000003-C01C-4D3B-A663-A4670E63313F}"/>
            </c:ext>
          </c:extLst>
        </c:ser>
        <c:ser>
          <c:idx val="2"/>
          <c:order val="2"/>
          <c:tx>
            <c:strRef>
              <c:f>'UK - RMBS Implied flags'!$C$15</c:f>
              <c:strCache>
                <c:ptCount val="1"/>
                <c:pt idx="0">
                  <c:v>May</c:v>
                </c:pt>
              </c:strCache>
            </c:strRef>
          </c:tx>
          <c:spPr>
            <a:solidFill>
              <a:schemeClr val="accent1">
                <a:lumMod val="75000"/>
              </a:schemeClr>
            </a:solidFill>
            <a:ln>
              <a:noFill/>
            </a:ln>
            <a:effectLst/>
          </c:spPr>
          <c:invertIfNegative val="0"/>
          <c:cat>
            <c:strRef>
              <c:f>'UK - RMBS Implied flags'!$D$12:$E$12</c:f>
              <c:strCache>
                <c:ptCount val="2"/>
                <c:pt idx="0">
                  <c:v> Redeemed </c:v>
                </c:pt>
                <c:pt idx="1">
                  <c:v> Repuchased </c:v>
                </c:pt>
              </c:strCache>
            </c:strRef>
          </c:cat>
          <c:val>
            <c:numRef>
              <c:f>'UK - RMBS Implied flags'!$D$15:$E$15</c:f>
              <c:numCache>
                <c:formatCode>0.0%</c:formatCode>
                <c:ptCount val="2"/>
                <c:pt idx="0">
                  <c:v>1.4010628016827358E-2</c:v>
                </c:pt>
                <c:pt idx="1">
                  <c:v>8.3321189040485785E-3</c:v>
                </c:pt>
              </c:numCache>
            </c:numRef>
          </c:val>
          <c:extLst>
            <c:ext xmlns:c16="http://schemas.microsoft.com/office/drawing/2014/chart" uri="{C3380CC4-5D6E-409C-BE32-E72D297353CC}">
              <c16:uniqueId val="{00000005-C01C-4D3B-A663-A4670E63313F}"/>
            </c:ext>
          </c:extLst>
        </c:ser>
        <c:ser>
          <c:idx val="3"/>
          <c:order val="3"/>
          <c:tx>
            <c:strRef>
              <c:f>'UK - RMBS Implied flags'!$C$16</c:f>
              <c:strCache>
                <c:ptCount val="1"/>
                <c:pt idx="0">
                  <c:v>June</c:v>
                </c:pt>
              </c:strCache>
            </c:strRef>
          </c:tx>
          <c:spPr>
            <a:solidFill>
              <a:schemeClr val="accent1">
                <a:lumMod val="60000"/>
                <a:lumOff val="40000"/>
              </a:schemeClr>
            </a:solidFill>
            <a:ln>
              <a:noFill/>
            </a:ln>
            <a:effectLst/>
          </c:spPr>
          <c:invertIfNegative val="0"/>
          <c:cat>
            <c:strRef>
              <c:f>'UK - RMBS Implied flags'!$D$12:$E$12</c:f>
              <c:strCache>
                <c:ptCount val="2"/>
                <c:pt idx="0">
                  <c:v> Redeemed </c:v>
                </c:pt>
                <c:pt idx="1">
                  <c:v> Repuchased </c:v>
                </c:pt>
              </c:strCache>
            </c:strRef>
          </c:cat>
          <c:val>
            <c:numRef>
              <c:f>'UK - RMBS Implied flags'!$D$16:$E$16</c:f>
              <c:numCache>
                <c:formatCode>0.0%</c:formatCode>
                <c:ptCount val="2"/>
                <c:pt idx="0">
                  <c:v>9.7299269229303674E-3</c:v>
                </c:pt>
                <c:pt idx="1">
                  <c:v>5.718742660262152E-3</c:v>
                </c:pt>
              </c:numCache>
            </c:numRef>
          </c:val>
          <c:extLst>
            <c:ext xmlns:c16="http://schemas.microsoft.com/office/drawing/2014/chart" uri="{C3380CC4-5D6E-409C-BE32-E72D297353CC}">
              <c16:uniqueId val="{00000007-C01C-4D3B-A663-A4670E63313F}"/>
            </c:ext>
          </c:extLst>
        </c:ser>
        <c:ser>
          <c:idx val="4"/>
          <c:order val="4"/>
          <c:tx>
            <c:strRef>
              <c:f>'UK - RMBS Implied flags'!$C$17</c:f>
              <c:strCache>
                <c:ptCount val="1"/>
                <c:pt idx="0">
                  <c:v>July</c:v>
                </c:pt>
              </c:strCache>
            </c:strRef>
          </c:tx>
          <c:spPr>
            <a:solidFill>
              <a:schemeClr val="accent5"/>
            </a:solidFill>
            <a:ln>
              <a:noFill/>
            </a:ln>
            <a:effectLst/>
          </c:spPr>
          <c:invertIfNegative val="0"/>
          <c:cat>
            <c:strRef>
              <c:f>'UK - RMBS Implied flags'!$D$12:$E$12</c:f>
              <c:strCache>
                <c:ptCount val="2"/>
                <c:pt idx="0">
                  <c:v> Redeemed </c:v>
                </c:pt>
                <c:pt idx="1">
                  <c:v> Repuchased </c:v>
                </c:pt>
              </c:strCache>
            </c:strRef>
          </c:cat>
          <c:val>
            <c:numRef>
              <c:f>'UK - RMBS Implied flags'!$D$17:$E$17</c:f>
              <c:numCache>
                <c:formatCode>0.0%</c:formatCode>
                <c:ptCount val="2"/>
                <c:pt idx="0">
                  <c:v>8.6159406427917078E-3</c:v>
                </c:pt>
                <c:pt idx="1">
                  <c:v>1.8570589001708826E-2</c:v>
                </c:pt>
              </c:numCache>
            </c:numRef>
          </c:val>
          <c:extLst>
            <c:ext xmlns:c16="http://schemas.microsoft.com/office/drawing/2014/chart" uri="{C3380CC4-5D6E-409C-BE32-E72D297353CC}">
              <c16:uniqueId val="{00000009-C01C-4D3B-A663-A4670E63313F}"/>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'UK - RMBS Implied flags'!$C$30</c:f>
              <c:strCache>
                <c:ptCount val="1"/>
                <c:pt idx="0">
                  <c:v>March</c:v>
                </c:pt>
              </c:strCache>
            </c:strRef>
          </c:tx>
          <c:spPr>
            <a:solidFill>
              <a:schemeClr val="bg1">
                <a:lumMod val="75000"/>
              </a:schemeClr>
            </a:solidFill>
            <a:ln>
              <a:noFill/>
            </a:ln>
            <a:effectLst/>
          </c:spPr>
          <c:invertIfNegative val="0"/>
          <c:cat>
            <c:strRef>
              <c:f>'UK - RMBS Implied flags'!$D$29:$G$29</c:f>
              <c:strCache>
                <c:ptCount val="4"/>
                <c:pt idx="0">
                  <c:v> Maturity Date extended </c:v>
                </c:pt>
                <c:pt idx="1">
                  <c:v> Current Balance Unchanged </c:v>
                </c:pt>
                <c:pt idx="2">
                  <c:v> Payment Due Reduced &gt;=50%  </c:v>
                </c:pt>
                <c:pt idx="3">
                  <c:v> any of 3 </c:v>
                </c:pt>
              </c:strCache>
            </c:strRef>
          </c:cat>
          <c:val>
            <c:numRef>
              <c:f>'UK - RMBS Implied flags'!$D$30:$G$30</c:f>
              <c:numCache>
                <c:formatCode>0.0%</c:formatCode>
                <c:ptCount val="4"/>
                <c:pt idx="0">
                  <c:v>1.5102682899719544E-3</c:v>
                </c:pt>
                <c:pt idx="1">
                  <c:v>1.5353457467020382E-2</c:v>
                </c:pt>
                <c:pt idx="2">
                  <c:v>2.1702888217981927E-3</c:v>
                </c:pt>
                <c:pt idx="3">
                  <c:v>1.6983277235167678E-2</c:v>
                </c:pt>
              </c:numCache>
            </c:numRef>
          </c:val>
          <c:extLst>
            <c:ext xmlns:c16="http://schemas.microsoft.com/office/drawing/2014/chart" uri="{C3380CC4-5D6E-409C-BE32-E72D297353CC}">
              <c16:uniqueId val="{00000001-AECE-4CBB-95A2-F2649D8A8523}"/>
            </c:ext>
          </c:extLst>
        </c:ser>
        <c:ser>
          <c:idx val="1"/>
          <c:order val="1"/>
          <c:tx>
            <c:strRef>
              <c:f>'UK - RMBS Implied flags'!$C$31</c:f>
              <c:strCache>
                <c:ptCount val="1"/>
                <c:pt idx="0">
                  <c:v>April</c:v>
                </c:pt>
              </c:strCache>
            </c:strRef>
          </c:tx>
          <c:spPr>
            <a:solidFill>
              <a:srgbClr val="FF0000"/>
            </a:solidFill>
            <a:ln>
              <a:noFill/>
            </a:ln>
            <a:effectLst/>
          </c:spPr>
          <c:invertIfNegative val="0"/>
          <c:cat>
            <c:strRef>
              <c:f>'UK - RMBS Implied flags'!$D$29:$G$29</c:f>
              <c:strCache>
                <c:ptCount val="4"/>
                <c:pt idx="0">
                  <c:v> Maturity Date extended </c:v>
                </c:pt>
                <c:pt idx="1">
                  <c:v> Current Balance Unchanged </c:v>
                </c:pt>
                <c:pt idx="2">
                  <c:v> Payment Due Reduced &gt;=50%  </c:v>
                </c:pt>
                <c:pt idx="3">
                  <c:v> any of 3 </c:v>
                </c:pt>
              </c:strCache>
            </c:strRef>
          </c:cat>
          <c:val>
            <c:numRef>
              <c:f>'UK - RMBS Implied flags'!$D$31:$G$31</c:f>
              <c:numCache>
                <c:formatCode>0.0%</c:formatCode>
                <c:ptCount val="4"/>
                <c:pt idx="0">
                  <c:v>3.9224048960847342E-3</c:v>
                </c:pt>
                <c:pt idx="1">
                  <c:v>6.9225363751119637E-2</c:v>
                </c:pt>
                <c:pt idx="2">
                  <c:v>2.2653520256360554E-2</c:v>
                </c:pt>
                <c:pt idx="3">
                  <c:v>8.0095448228698948E-2</c:v>
                </c:pt>
              </c:numCache>
            </c:numRef>
          </c:val>
          <c:extLst>
            <c:ext xmlns:c16="http://schemas.microsoft.com/office/drawing/2014/chart" uri="{C3380CC4-5D6E-409C-BE32-E72D297353CC}">
              <c16:uniqueId val="{00000003-AECE-4CBB-95A2-F2649D8A8523}"/>
            </c:ext>
          </c:extLst>
        </c:ser>
        <c:ser>
          <c:idx val="2"/>
          <c:order val="2"/>
          <c:tx>
            <c:strRef>
              <c:f>'UK - RMBS Implied flags'!$C$32</c:f>
              <c:strCache>
                <c:ptCount val="1"/>
                <c:pt idx="0">
                  <c:v>May</c:v>
                </c:pt>
              </c:strCache>
            </c:strRef>
          </c:tx>
          <c:spPr>
            <a:solidFill>
              <a:schemeClr val="accent1">
                <a:lumMod val="75000"/>
              </a:schemeClr>
            </a:solidFill>
            <a:ln>
              <a:noFill/>
            </a:ln>
            <a:effectLst/>
          </c:spPr>
          <c:invertIfNegative val="0"/>
          <c:cat>
            <c:strRef>
              <c:f>'UK - RMBS Implied flags'!$D$29:$G$29</c:f>
              <c:strCache>
                <c:ptCount val="4"/>
                <c:pt idx="0">
                  <c:v> Maturity Date extended </c:v>
                </c:pt>
                <c:pt idx="1">
                  <c:v> Current Balance Unchanged </c:v>
                </c:pt>
                <c:pt idx="2">
                  <c:v> Payment Due Reduced &gt;=50%  </c:v>
                </c:pt>
                <c:pt idx="3">
                  <c:v> any of 3 </c:v>
                </c:pt>
              </c:strCache>
            </c:strRef>
          </c:cat>
          <c:val>
            <c:numRef>
              <c:f>'UK - RMBS Implied flags'!$D$32:$G$32</c:f>
              <c:numCache>
                <c:formatCode>0.0%</c:formatCode>
                <c:ptCount val="4"/>
                <c:pt idx="0">
                  <c:v>3.3313582279416838E-2</c:v>
                </c:pt>
                <c:pt idx="1">
                  <c:v>0.21194787357316053</c:v>
                </c:pt>
                <c:pt idx="2">
                  <c:v>4.5693333952086509E-2</c:v>
                </c:pt>
                <c:pt idx="3">
                  <c:v>0.20780490270242602</c:v>
                </c:pt>
              </c:numCache>
            </c:numRef>
          </c:val>
          <c:extLst>
            <c:ext xmlns:c16="http://schemas.microsoft.com/office/drawing/2014/chart" uri="{C3380CC4-5D6E-409C-BE32-E72D297353CC}">
              <c16:uniqueId val="{00000005-AECE-4CBB-95A2-F2649D8A8523}"/>
            </c:ext>
          </c:extLst>
        </c:ser>
        <c:ser>
          <c:idx val="3"/>
          <c:order val="3"/>
          <c:tx>
            <c:strRef>
              <c:f>'UK - RMBS Implied flags'!$C$33</c:f>
              <c:strCache>
                <c:ptCount val="1"/>
                <c:pt idx="0">
                  <c:v>June</c:v>
                </c:pt>
              </c:strCache>
            </c:strRef>
          </c:tx>
          <c:spPr>
            <a:solidFill>
              <a:schemeClr val="accent1">
                <a:lumMod val="60000"/>
                <a:lumOff val="40000"/>
              </a:schemeClr>
            </a:solidFill>
            <a:ln>
              <a:noFill/>
            </a:ln>
            <a:effectLst/>
          </c:spPr>
          <c:invertIfNegative val="0"/>
          <c:cat>
            <c:strRef>
              <c:f>'UK - RMBS Implied flags'!$D$29:$G$29</c:f>
              <c:strCache>
                <c:ptCount val="4"/>
                <c:pt idx="0">
                  <c:v> Maturity Date extended </c:v>
                </c:pt>
                <c:pt idx="1">
                  <c:v> Current Balance Unchanged </c:v>
                </c:pt>
                <c:pt idx="2">
                  <c:v> Payment Due Reduced &gt;=50%  </c:v>
                </c:pt>
                <c:pt idx="3">
                  <c:v> any of 3 </c:v>
                </c:pt>
              </c:strCache>
            </c:strRef>
          </c:cat>
          <c:val>
            <c:numRef>
              <c:f>'UK - RMBS Implied flags'!$D$33:$G$33</c:f>
              <c:numCache>
                <c:formatCode>0.0%</c:formatCode>
                <c:ptCount val="4"/>
                <c:pt idx="0">
                  <c:v>2.9073767118672927E-3</c:v>
                </c:pt>
                <c:pt idx="1">
                  <c:v>0.16480885097029546</c:v>
                </c:pt>
                <c:pt idx="2">
                  <c:v>8.9254910376861785E-2</c:v>
                </c:pt>
                <c:pt idx="3">
                  <c:v>0.16642694078795042</c:v>
                </c:pt>
              </c:numCache>
            </c:numRef>
          </c:val>
          <c:extLst>
            <c:ext xmlns:c16="http://schemas.microsoft.com/office/drawing/2014/chart" uri="{C3380CC4-5D6E-409C-BE32-E72D297353CC}">
              <c16:uniqueId val="{00000007-AECE-4CBB-95A2-F2649D8A8523}"/>
            </c:ext>
          </c:extLst>
        </c:ser>
        <c:ser>
          <c:idx val="4"/>
          <c:order val="4"/>
          <c:tx>
            <c:strRef>
              <c:f>'UK - RMBS Implied flags'!$C$34</c:f>
              <c:strCache>
                <c:ptCount val="1"/>
                <c:pt idx="0">
                  <c:v>July</c:v>
                </c:pt>
              </c:strCache>
            </c:strRef>
          </c:tx>
          <c:spPr>
            <a:solidFill>
              <a:schemeClr val="accent5"/>
            </a:solidFill>
            <a:ln>
              <a:noFill/>
            </a:ln>
            <a:effectLst/>
          </c:spPr>
          <c:invertIfNegative val="0"/>
          <c:cat>
            <c:strRef>
              <c:f>'UK - RMBS Implied flags'!$D$29:$G$29</c:f>
              <c:strCache>
                <c:ptCount val="4"/>
                <c:pt idx="0">
                  <c:v> Maturity Date extended </c:v>
                </c:pt>
                <c:pt idx="1">
                  <c:v> Current Balance Unchanged </c:v>
                </c:pt>
                <c:pt idx="2">
                  <c:v> Payment Due Reduced &gt;=50%  </c:v>
                </c:pt>
                <c:pt idx="3">
                  <c:v> any of 3 </c:v>
                </c:pt>
              </c:strCache>
            </c:strRef>
          </c:cat>
          <c:val>
            <c:numRef>
              <c:f>'UK - RMBS Implied flags'!$D$34:$G$34</c:f>
              <c:numCache>
                <c:formatCode>0.0%</c:formatCode>
                <c:ptCount val="4"/>
                <c:pt idx="0">
                  <c:v>9.3755311006956602E-4</c:v>
                </c:pt>
                <c:pt idx="1">
                  <c:v>0.1454166990412841</c:v>
                </c:pt>
                <c:pt idx="2">
                  <c:v>6.304094351449141E-2</c:v>
                </c:pt>
                <c:pt idx="3">
                  <c:v>0.14567493218939298</c:v>
                </c:pt>
              </c:numCache>
            </c:numRef>
          </c:val>
          <c:extLst>
            <c:ext xmlns:c16="http://schemas.microsoft.com/office/drawing/2014/chart" uri="{C3380CC4-5D6E-409C-BE32-E72D297353CC}">
              <c16:uniqueId val="{00000009-AECE-4CBB-95A2-F2649D8A8523}"/>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(EU)</a:t>
            </a:r>
          </a:p>
        </c:rich>
      </c:tx>
      <c:overlay val="0"/>
      <c:spPr>
        <a:noFill/>
        <a:ln>
          <a:noFill/>
        </a:ln>
        <a:effectLst/>
      </c:spPr>
    </c:title>
    <c:autoTitleDeleted val="0"/>
    <c:plotArea>
      <c:layout/>
      <c:barChart>
        <c:barDir val="col"/>
        <c:grouping val="percentStacked"/>
        <c:varyColors val="0"/>
        <c:ser>
          <c:idx val="0"/>
          <c:order val="0"/>
          <c:tx>
            <c:strRef>
              <c:f>'EU - RMBS Status'!$D$12</c:f>
              <c:strCache>
                <c:ptCount val="1"/>
                <c:pt idx="0">
                  <c:v> Performing </c:v>
                </c:pt>
              </c:strCache>
            </c:strRef>
          </c:tx>
          <c:spPr>
            <a:solidFill>
              <a:schemeClr val="bg1">
                <a:lumMod val="75000"/>
              </a:schemeClr>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Status'!$D$13:$D$17</c:f>
              <c:numCache>
                <c:formatCode>0.0%</c:formatCode>
                <c:ptCount val="5"/>
                <c:pt idx="0">
                  <c:v>0.93754180640385409</c:v>
                </c:pt>
                <c:pt idx="1">
                  <c:v>0.89066141903515561</c:v>
                </c:pt>
                <c:pt idx="2">
                  <c:v>0.91492541020601403</c:v>
                </c:pt>
                <c:pt idx="3">
                  <c:v>0.94778068393416526</c:v>
                </c:pt>
                <c:pt idx="4">
                  <c:v>0.96570976911522755</c:v>
                </c:pt>
              </c:numCache>
            </c:numRef>
          </c:val>
          <c:extLst>
            <c:ext xmlns:c16="http://schemas.microsoft.com/office/drawing/2014/chart" uri="{C3380CC4-5D6E-409C-BE32-E72D297353CC}">
              <c16:uniqueId val="{00000001-376E-407A-9E57-C575A0A0170B}"/>
            </c:ext>
          </c:extLst>
        </c:ser>
        <c:ser>
          <c:idx val="1"/>
          <c:order val="1"/>
          <c:tx>
            <c:strRef>
              <c:f>'EU - RMBS Status'!$E$12</c:f>
              <c:strCache>
                <c:ptCount val="1"/>
                <c:pt idx="0">
                  <c:v> Performing +flag </c:v>
                </c:pt>
              </c:strCache>
            </c:strRef>
          </c:tx>
          <c:spPr>
            <a:solidFill>
              <a:srgbClr val="FF0000"/>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Status'!$E$13:$E$17</c:f>
              <c:numCache>
                <c:formatCode>0.0%</c:formatCode>
                <c:ptCount val="5"/>
                <c:pt idx="0">
                  <c:v>4.8624054872404537E-2</c:v>
                </c:pt>
                <c:pt idx="1">
                  <c:v>8.4057214061975291E-2</c:v>
                </c:pt>
                <c:pt idx="2">
                  <c:v>5.598065617211033E-2</c:v>
                </c:pt>
                <c:pt idx="3">
                  <c:v>4.7529376914923871E-2</c:v>
                </c:pt>
                <c:pt idx="4">
                  <c:v>1.2474143724813983E-2</c:v>
                </c:pt>
              </c:numCache>
            </c:numRef>
          </c:val>
          <c:extLst>
            <c:ext xmlns:c16="http://schemas.microsoft.com/office/drawing/2014/chart" uri="{C3380CC4-5D6E-409C-BE32-E72D297353CC}">
              <c16:uniqueId val="{00000003-376E-407A-9E57-C575A0A0170B}"/>
            </c:ext>
          </c:extLst>
        </c:ser>
        <c:ser>
          <c:idx val="2"/>
          <c:order val="2"/>
          <c:tx>
            <c:strRef>
              <c:f>'EU - RMBS Status'!$F$12</c:f>
              <c:strCache>
                <c:ptCount val="1"/>
                <c:pt idx="0">
                  <c:v> Arrears </c:v>
                </c:pt>
              </c:strCache>
            </c:strRef>
          </c:tx>
          <c:spPr>
            <a:solidFill>
              <a:schemeClr val="accent1">
                <a:lumMod val="75000"/>
              </a:schemeClr>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Status'!$F$13:$F$17</c:f>
              <c:numCache>
                <c:formatCode>0.0%</c:formatCode>
                <c:ptCount val="5"/>
                <c:pt idx="0">
                  <c:v>1.3602928420231596E-2</c:v>
                </c:pt>
                <c:pt idx="1">
                  <c:v>1.7151764370890419E-2</c:v>
                </c:pt>
                <c:pt idx="2">
                  <c:v>1.5788152098244922E-2</c:v>
                </c:pt>
                <c:pt idx="3">
                  <c:v>1.3434569725988645E-2</c:v>
                </c:pt>
                <c:pt idx="4">
                  <c:v>1.0669191136916093E-2</c:v>
                </c:pt>
              </c:numCache>
            </c:numRef>
          </c:val>
          <c:extLst>
            <c:ext xmlns:c16="http://schemas.microsoft.com/office/drawing/2014/chart" uri="{C3380CC4-5D6E-409C-BE32-E72D297353CC}">
              <c16:uniqueId val="{00000005-376E-407A-9E57-C575A0A0170B}"/>
            </c:ext>
          </c:extLst>
        </c:ser>
        <c:ser>
          <c:idx val="3"/>
          <c:order val="3"/>
          <c:tx>
            <c:strRef>
              <c:f>'EU - RMBS Status'!$G$12</c:f>
              <c:strCache>
                <c:ptCount val="1"/>
                <c:pt idx="0">
                  <c:v> Default </c:v>
                </c:pt>
              </c:strCache>
            </c:strRef>
          </c:tx>
          <c:spPr>
            <a:solidFill>
              <a:schemeClr val="accent1">
                <a:lumMod val="60000"/>
                <a:lumOff val="40000"/>
              </a:schemeClr>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Status'!$G$13:$G$17</c:f>
              <c:numCache>
                <c:formatCode>0.0%</c:formatCode>
                <c:ptCount val="5"/>
                <c:pt idx="0">
                  <c:v>3.5614516255173556E-3</c:v>
                </c:pt>
                <c:pt idx="1">
                  <c:v>4.1389035343332142E-3</c:v>
                </c:pt>
                <c:pt idx="2">
                  <c:v>4.7471022013003275E-3</c:v>
                </c:pt>
                <c:pt idx="3">
                  <c:v>3.560570399984868E-3</c:v>
                </c:pt>
                <c:pt idx="4">
                  <c:v>1.1146893820825449E-2</c:v>
                </c:pt>
              </c:numCache>
            </c:numRef>
          </c:val>
          <c:extLst>
            <c:ext xmlns:c16="http://schemas.microsoft.com/office/drawing/2014/chart" uri="{C3380CC4-5D6E-409C-BE32-E72D297353CC}">
              <c16:uniqueId val="{00000007-376E-407A-9E57-C575A0A0170B}"/>
            </c:ext>
          </c:extLst>
        </c:ser>
        <c:ser>
          <c:idx val="4"/>
          <c:order val="4"/>
          <c:tx>
            <c:strRef>
              <c:f>'EU - RMBS Status'!$H$12</c:f>
              <c:strCache>
                <c:ptCount val="1"/>
                <c:pt idx="0">
                  <c:v> Redeemed </c:v>
                </c:pt>
              </c:strCache>
            </c:strRef>
          </c:tx>
          <c:spPr>
            <a:solidFill>
              <a:schemeClr val="accent5"/>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376E-407A-9E57-C575A0A0170B}"/>
            </c:ext>
          </c:extLst>
        </c:ser>
        <c:ser>
          <c:idx val="5"/>
          <c:order val="5"/>
          <c:tx>
            <c:strRef>
              <c:f>'EU - RMBS Status'!$I$12</c:f>
              <c:strCache>
                <c:ptCount val="1"/>
                <c:pt idx="0">
                  <c:v> Repuchased </c:v>
                </c:pt>
              </c:strCache>
            </c:strRef>
          </c:tx>
          <c:spPr>
            <a:solidFill>
              <a:schemeClr val="accent6"/>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376E-407A-9E57-C575A0A0170B}"/>
            </c:ext>
          </c:extLst>
        </c:ser>
        <c:ser>
          <c:idx val="6"/>
          <c:order val="6"/>
          <c:tx>
            <c:strRef>
              <c:f>'EU - RMBS Status'!$J$12</c:f>
              <c:strCache>
                <c:ptCount val="1"/>
                <c:pt idx="0">
                  <c:v> Other </c:v>
                </c:pt>
              </c:strCache>
            </c:strRef>
          </c:tx>
          <c:spPr>
            <a:solidFill>
              <a:schemeClr val="tx1">
                <a:lumMod val="65000"/>
                <a:lumOff val="35000"/>
              </a:schemeClr>
            </a:solidFill>
            <a:ln>
              <a:noFill/>
            </a:ln>
            <a:effectLst/>
          </c:spPr>
          <c:invertIfNegative val="0"/>
          <c:cat>
            <c:strRef>
              <c:f>'EU - RMBS Status'!$C$13:$C$17</c:f>
              <c:strCache>
                <c:ptCount val="5"/>
                <c:pt idx="0">
                  <c:v>March</c:v>
                </c:pt>
                <c:pt idx="1">
                  <c:v>April</c:v>
                </c:pt>
                <c:pt idx="2">
                  <c:v>May</c:v>
                </c:pt>
                <c:pt idx="3">
                  <c:v>June</c:v>
                </c:pt>
                <c:pt idx="4">
                  <c:v>July</c:v>
                </c:pt>
              </c:strCache>
            </c:strRef>
          </c:cat>
          <c:val>
            <c:numRef>
              <c:f>'EU - RMBS Status'!$J$13:$J$17</c:f>
              <c:numCache>
                <c:formatCode>0.0%</c:formatCode>
                <c:ptCount val="5"/>
                <c:pt idx="0">
                  <c:v>1.7244544276089841E-3</c:v>
                </c:pt>
                <c:pt idx="1">
                  <c:v>3.3251629933012915E-3</c:v>
                </c:pt>
                <c:pt idx="2">
                  <c:v>3.3633705429372482E-3</c:v>
                </c:pt>
                <c:pt idx="3">
                  <c:v>2.7835547927745488E-3</c:v>
                </c:pt>
                <c:pt idx="4">
                  <c:v>0</c:v>
                </c:pt>
              </c:numCache>
            </c:numRef>
          </c:val>
          <c:extLst>
            <c:ext xmlns:c16="http://schemas.microsoft.com/office/drawing/2014/chart" uri="{C3380CC4-5D6E-409C-BE32-E72D297353CC}">
              <c16:uniqueId val="{0000000D-376E-407A-9E57-C575A0A0170B}"/>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'BE - RMBS Implied flags'!$C$13</c:f>
              <c:strCache>
                <c:ptCount val="1"/>
                <c:pt idx="0">
                  <c:v>March</c:v>
                </c:pt>
              </c:strCache>
            </c:strRef>
          </c:tx>
          <c:spPr>
            <a:solidFill>
              <a:schemeClr val="bg1">
                <a:lumMod val="75000"/>
              </a:schemeClr>
            </a:solidFill>
            <a:ln>
              <a:noFill/>
            </a:ln>
            <a:effectLst/>
          </c:spPr>
          <c:invertIfNegative val="0"/>
          <c:cat>
            <c:strRef>
              <c:f>'BE - RMBS Implied flags'!$D$12:$E$12</c:f>
              <c:strCache>
                <c:ptCount val="2"/>
                <c:pt idx="0">
                  <c:v> Redeemed </c:v>
                </c:pt>
                <c:pt idx="1">
                  <c:v> Repuchased </c:v>
                </c:pt>
              </c:strCache>
            </c:strRef>
          </c:cat>
          <c:val>
            <c:numRef>
              <c:f>'BE - RMBS Implied flags'!$D$13:$E$13</c:f>
              <c:numCache>
                <c:formatCode>0.0%</c:formatCode>
                <c:ptCount val="2"/>
                <c:pt idx="0">
                  <c:v>2.3758362559547289E-2</c:v>
                </c:pt>
                <c:pt idx="1">
                  <c:v>0.12823089287320133</c:v>
                </c:pt>
              </c:numCache>
            </c:numRef>
          </c:val>
          <c:extLst>
            <c:ext xmlns:c16="http://schemas.microsoft.com/office/drawing/2014/chart" uri="{C3380CC4-5D6E-409C-BE32-E72D297353CC}">
              <c16:uniqueId val="{00000001-6B43-4E56-BD9C-A49EFF9C7258}"/>
            </c:ext>
          </c:extLst>
        </c:ser>
        <c:ser>
          <c:idx val="1"/>
          <c:order val="1"/>
          <c:tx>
            <c:strRef>
              <c:f>'BE - RMBS Implied flags'!$C$14</c:f>
              <c:strCache>
                <c:ptCount val="1"/>
                <c:pt idx="0">
                  <c:v>April</c:v>
                </c:pt>
              </c:strCache>
            </c:strRef>
          </c:tx>
          <c:spPr>
            <a:solidFill>
              <a:srgbClr val="FF0000"/>
            </a:solidFill>
            <a:ln>
              <a:noFill/>
            </a:ln>
            <a:effectLst/>
          </c:spPr>
          <c:invertIfNegative val="0"/>
          <c:cat>
            <c:strRef>
              <c:f>'BE - RMBS Implied flags'!$D$12:$E$12</c:f>
              <c:strCache>
                <c:ptCount val="2"/>
                <c:pt idx="0">
                  <c:v> Redeemed </c:v>
                </c:pt>
                <c:pt idx="1">
                  <c:v> Repuchased </c:v>
                </c:pt>
              </c:strCache>
            </c:strRef>
          </c:cat>
          <c:val>
            <c:numRef>
              <c:f>'BE - RMBS Implied flags'!$D$14:$E$14</c:f>
              <c:numCache>
                <c:formatCode>0.0%</c:formatCode>
                <c:ptCount val="2"/>
                <c:pt idx="0">
                  <c:v>9.666092298992169E-3</c:v>
                </c:pt>
                <c:pt idx="1">
                  <c:v>5.88891330388997E-4</c:v>
                </c:pt>
              </c:numCache>
            </c:numRef>
          </c:val>
          <c:extLst>
            <c:ext xmlns:c16="http://schemas.microsoft.com/office/drawing/2014/chart" uri="{C3380CC4-5D6E-409C-BE32-E72D297353CC}">
              <c16:uniqueId val="{00000003-6B43-4E56-BD9C-A49EFF9C7258}"/>
            </c:ext>
          </c:extLst>
        </c:ser>
        <c:ser>
          <c:idx val="2"/>
          <c:order val="2"/>
          <c:tx>
            <c:strRef>
              <c:f>'BE - RMBS Implied flags'!$C$15</c:f>
              <c:strCache>
                <c:ptCount val="1"/>
                <c:pt idx="0">
                  <c:v>May</c:v>
                </c:pt>
              </c:strCache>
            </c:strRef>
          </c:tx>
          <c:spPr>
            <a:solidFill>
              <a:schemeClr val="accent1">
                <a:lumMod val="75000"/>
              </a:schemeClr>
            </a:solidFill>
            <a:ln>
              <a:noFill/>
            </a:ln>
            <a:effectLst/>
          </c:spPr>
          <c:invertIfNegative val="0"/>
          <c:cat>
            <c:strRef>
              <c:f>'BE - RMBS Implied flags'!$D$12:$E$12</c:f>
              <c:strCache>
                <c:ptCount val="2"/>
                <c:pt idx="0">
                  <c:v> Redeemed </c:v>
                </c:pt>
                <c:pt idx="1">
                  <c:v> Repuchased </c:v>
                </c:pt>
              </c:strCache>
            </c:strRef>
          </c:cat>
          <c:val>
            <c:numRef>
              <c:f>'BE - RMBS Implied flags'!$D$15:$E$15</c:f>
              <c:numCache>
                <c:formatCode>0.0%</c:formatCode>
                <c:ptCount val="2"/>
                <c:pt idx="0">
                  <c:v>1.1189116721301509E-2</c:v>
                </c:pt>
                <c:pt idx="1">
                  <c:v>2.3547572069528092E-4</c:v>
                </c:pt>
              </c:numCache>
            </c:numRef>
          </c:val>
          <c:extLst>
            <c:ext xmlns:c16="http://schemas.microsoft.com/office/drawing/2014/chart" uri="{C3380CC4-5D6E-409C-BE32-E72D297353CC}">
              <c16:uniqueId val="{00000005-6B43-4E56-BD9C-A49EFF9C7258}"/>
            </c:ext>
          </c:extLst>
        </c:ser>
        <c:ser>
          <c:idx val="3"/>
          <c:order val="3"/>
          <c:tx>
            <c:strRef>
              <c:f>'BE - RMBS Implied flags'!$C$16</c:f>
              <c:strCache>
                <c:ptCount val="1"/>
                <c:pt idx="0">
                  <c:v>June</c:v>
                </c:pt>
              </c:strCache>
            </c:strRef>
          </c:tx>
          <c:spPr>
            <a:solidFill>
              <a:schemeClr val="accent1">
                <a:lumMod val="60000"/>
                <a:lumOff val="40000"/>
              </a:schemeClr>
            </a:solidFill>
            <a:ln>
              <a:noFill/>
            </a:ln>
            <a:effectLst/>
          </c:spPr>
          <c:invertIfNegative val="0"/>
          <c:cat>
            <c:strRef>
              <c:f>'BE - RMBS Implied flags'!$D$12:$E$12</c:f>
              <c:strCache>
                <c:ptCount val="2"/>
                <c:pt idx="0">
                  <c:v> Redeemed </c:v>
                </c:pt>
                <c:pt idx="1">
                  <c:v> Repuchased </c:v>
                </c:pt>
              </c:strCache>
            </c:strRef>
          </c:cat>
          <c:val>
            <c:numRef>
              <c:f>'BE - RMBS Implied flags'!$D$16:$E$16</c:f>
              <c:numCache>
                <c:formatCode>0.0%</c:formatCode>
                <c:ptCount val="2"/>
                <c:pt idx="0">
                  <c:v>2.1157239140304398E-2</c:v>
                </c:pt>
                <c:pt idx="1">
                  <c:v>1.3324518875214987E-3</c:v>
                </c:pt>
              </c:numCache>
            </c:numRef>
          </c:val>
          <c:extLst>
            <c:ext xmlns:c16="http://schemas.microsoft.com/office/drawing/2014/chart" uri="{C3380CC4-5D6E-409C-BE32-E72D297353CC}">
              <c16:uniqueId val="{00000007-6B43-4E56-BD9C-A49EFF9C7258}"/>
            </c:ext>
          </c:extLst>
        </c:ser>
        <c:ser>
          <c:idx val="4"/>
          <c:order val="4"/>
          <c:tx>
            <c:strRef>
              <c:f>'BE - RMBS Implied flags'!$C$17</c:f>
              <c:strCache>
                <c:ptCount val="1"/>
                <c:pt idx="0">
                  <c:v>July</c:v>
                </c:pt>
              </c:strCache>
            </c:strRef>
          </c:tx>
          <c:spPr>
            <a:solidFill>
              <a:schemeClr val="accent5"/>
            </a:solidFill>
            <a:ln>
              <a:noFill/>
            </a:ln>
            <a:effectLst/>
          </c:spPr>
          <c:invertIfNegative val="0"/>
          <c:cat>
            <c:strRef>
              <c:f>'BE - RMBS Implied flags'!$D$12:$E$12</c:f>
              <c:strCache>
                <c:ptCount val="2"/>
                <c:pt idx="0">
                  <c:v> Redeemed </c:v>
                </c:pt>
                <c:pt idx="1">
                  <c:v> Repuchased </c:v>
                </c:pt>
              </c:strCache>
            </c:strRef>
          </c:cat>
          <c:val>
            <c:numRef>
              <c:f>'BE - RMBS Implied flags'!$D$17:$E$17</c:f>
              <c:numCache>
                <c:formatCode>0.0%</c:formatCode>
                <c:ptCount val="2"/>
                <c:pt idx="0">
                  <c:v>8.8365849285738755E-3</c:v>
                </c:pt>
                <c:pt idx="1">
                  <c:v>4.483195280095415E-4</c:v>
                </c:pt>
              </c:numCache>
            </c:numRef>
          </c:val>
          <c:extLst>
            <c:ext xmlns:c16="http://schemas.microsoft.com/office/drawing/2014/chart" uri="{C3380CC4-5D6E-409C-BE32-E72D297353CC}">
              <c16:uniqueId val="{00000009-6B43-4E56-BD9C-A49EFF9C7258}"/>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'EU - RMBS Implied flags'!$C$30</c:f>
              <c:strCache>
                <c:ptCount val="1"/>
                <c:pt idx="0">
                  <c:v>March</c:v>
                </c:pt>
              </c:strCache>
            </c:strRef>
          </c:tx>
          <c:spPr>
            <a:solidFill>
              <a:schemeClr val="bg1">
                <a:lumMod val="75000"/>
              </a:schemeClr>
            </a:solidFill>
            <a:ln>
              <a:noFill/>
            </a:ln>
            <a:effectLst/>
          </c:spPr>
          <c:invertIfNegative val="0"/>
          <c:cat>
            <c:strRef>
              <c:f>'EU - RMBS Implied flags'!$D$29:$G$29</c:f>
              <c:strCache>
                <c:ptCount val="4"/>
                <c:pt idx="0">
                  <c:v> Maturity Date extended </c:v>
                </c:pt>
                <c:pt idx="1">
                  <c:v> Current Balance Unchanged </c:v>
                </c:pt>
                <c:pt idx="2">
                  <c:v> Payment Due Reduced &gt;=50%  </c:v>
                </c:pt>
                <c:pt idx="3">
                  <c:v> any of 3 </c:v>
                </c:pt>
              </c:strCache>
            </c:strRef>
          </c:cat>
          <c:val>
            <c:numRef>
              <c:f>'EU - RMBS Implied flags'!$D$30:$G$30</c:f>
              <c:numCache>
                <c:formatCode>0.0%</c:formatCode>
                <c:ptCount val="4"/>
                <c:pt idx="0">
                  <c:v>2.6458211949872109E-3</c:v>
                </c:pt>
                <c:pt idx="1">
                  <c:v>9.0671008505660029E-3</c:v>
                </c:pt>
                <c:pt idx="2">
                  <c:v>4.883418507632473E-3</c:v>
                </c:pt>
                <c:pt idx="3">
                  <c:v>1.2161290021126614E-2</c:v>
                </c:pt>
              </c:numCache>
            </c:numRef>
          </c:val>
          <c:extLst>
            <c:ext xmlns:c16="http://schemas.microsoft.com/office/drawing/2014/chart" uri="{C3380CC4-5D6E-409C-BE32-E72D297353CC}">
              <c16:uniqueId val="{00000001-7B29-42D1-9177-45D335D9906A}"/>
            </c:ext>
          </c:extLst>
        </c:ser>
        <c:ser>
          <c:idx val="1"/>
          <c:order val="1"/>
          <c:tx>
            <c:strRef>
              <c:f>'EU - RMBS Implied flags'!$C$31</c:f>
              <c:strCache>
                <c:ptCount val="1"/>
                <c:pt idx="0">
                  <c:v>April</c:v>
                </c:pt>
              </c:strCache>
            </c:strRef>
          </c:tx>
          <c:spPr>
            <a:solidFill>
              <a:srgbClr val="FF0000"/>
            </a:solidFill>
            <a:ln>
              <a:noFill/>
            </a:ln>
            <a:effectLst/>
          </c:spPr>
          <c:invertIfNegative val="0"/>
          <c:cat>
            <c:strRef>
              <c:f>'EU - RMBS Implied flags'!$D$29:$G$29</c:f>
              <c:strCache>
                <c:ptCount val="4"/>
                <c:pt idx="0">
                  <c:v> Maturity Date extended </c:v>
                </c:pt>
                <c:pt idx="1">
                  <c:v> Current Balance Unchanged </c:v>
                </c:pt>
                <c:pt idx="2">
                  <c:v> Payment Due Reduced &gt;=50%  </c:v>
                </c:pt>
                <c:pt idx="3">
                  <c:v> any of 3 </c:v>
                </c:pt>
              </c:strCache>
            </c:strRef>
          </c:cat>
          <c:val>
            <c:numRef>
              <c:f>'EU - RMBS Implied flags'!$D$31:$G$31</c:f>
              <c:numCache>
                <c:formatCode>0.0%</c:formatCode>
                <c:ptCount val="4"/>
                <c:pt idx="0">
                  <c:v>1.2965217593931174E-2</c:v>
                </c:pt>
                <c:pt idx="1">
                  <c:v>2.3250882480936201E-2</c:v>
                </c:pt>
                <c:pt idx="2">
                  <c:v>1.3246169469035684E-2</c:v>
                </c:pt>
                <c:pt idx="3">
                  <c:v>3.5328664867518622E-2</c:v>
                </c:pt>
              </c:numCache>
            </c:numRef>
          </c:val>
          <c:extLst>
            <c:ext xmlns:c16="http://schemas.microsoft.com/office/drawing/2014/chart" uri="{C3380CC4-5D6E-409C-BE32-E72D297353CC}">
              <c16:uniqueId val="{00000003-7B29-42D1-9177-45D335D9906A}"/>
            </c:ext>
          </c:extLst>
        </c:ser>
        <c:ser>
          <c:idx val="2"/>
          <c:order val="2"/>
          <c:tx>
            <c:strRef>
              <c:f>'EU - RMBS Implied flags'!$C$32</c:f>
              <c:strCache>
                <c:ptCount val="1"/>
                <c:pt idx="0">
                  <c:v>May</c:v>
                </c:pt>
              </c:strCache>
            </c:strRef>
          </c:tx>
          <c:spPr>
            <a:solidFill>
              <a:schemeClr val="accent1">
                <a:lumMod val="75000"/>
              </a:schemeClr>
            </a:solidFill>
            <a:ln>
              <a:noFill/>
            </a:ln>
            <a:effectLst/>
          </c:spPr>
          <c:invertIfNegative val="0"/>
          <c:cat>
            <c:strRef>
              <c:f>'EU - RMBS Implied flags'!$D$29:$G$29</c:f>
              <c:strCache>
                <c:ptCount val="4"/>
                <c:pt idx="0">
                  <c:v> Maturity Date extended </c:v>
                </c:pt>
                <c:pt idx="1">
                  <c:v> Current Balance Unchanged </c:v>
                </c:pt>
                <c:pt idx="2">
                  <c:v> Payment Due Reduced &gt;=50%  </c:v>
                </c:pt>
                <c:pt idx="3">
                  <c:v> any of 3 </c:v>
                </c:pt>
              </c:strCache>
            </c:strRef>
          </c:cat>
          <c:val>
            <c:numRef>
              <c:f>'EU - RMBS Implied flags'!$D$32:$G$32</c:f>
              <c:numCache>
                <c:formatCode>0.0%</c:formatCode>
                <c:ptCount val="4"/>
                <c:pt idx="0">
                  <c:v>2.7063220688722536E-2</c:v>
                </c:pt>
                <c:pt idx="1">
                  <c:v>4.7101640255640842E-2</c:v>
                </c:pt>
                <c:pt idx="2">
                  <c:v>2.841253816602602E-2</c:v>
                </c:pt>
                <c:pt idx="3">
                  <c:v>6.2192063402198121E-2</c:v>
                </c:pt>
              </c:numCache>
            </c:numRef>
          </c:val>
          <c:extLst>
            <c:ext xmlns:c16="http://schemas.microsoft.com/office/drawing/2014/chart" uri="{C3380CC4-5D6E-409C-BE32-E72D297353CC}">
              <c16:uniqueId val="{00000005-7B29-42D1-9177-45D335D9906A}"/>
            </c:ext>
          </c:extLst>
        </c:ser>
        <c:ser>
          <c:idx val="3"/>
          <c:order val="3"/>
          <c:tx>
            <c:strRef>
              <c:f>'EU - RMBS Implied flags'!$C$33</c:f>
              <c:strCache>
                <c:ptCount val="1"/>
                <c:pt idx="0">
                  <c:v>June</c:v>
                </c:pt>
              </c:strCache>
            </c:strRef>
          </c:tx>
          <c:spPr>
            <a:solidFill>
              <a:schemeClr val="accent1">
                <a:lumMod val="60000"/>
                <a:lumOff val="40000"/>
              </a:schemeClr>
            </a:solidFill>
            <a:ln>
              <a:noFill/>
            </a:ln>
            <a:effectLst/>
          </c:spPr>
          <c:invertIfNegative val="0"/>
          <c:cat>
            <c:strRef>
              <c:f>'EU - RMBS Implied flags'!$D$29:$G$29</c:f>
              <c:strCache>
                <c:ptCount val="4"/>
                <c:pt idx="0">
                  <c:v> Maturity Date extended </c:v>
                </c:pt>
                <c:pt idx="1">
                  <c:v> Current Balance Unchanged </c:v>
                </c:pt>
                <c:pt idx="2">
                  <c:v> Payment Due Reduced &gt;=50%  </c:v>
                </c:pt>
                <c:pt idx="3">
                  <c:v> any of 3 </c:v>
                </c:pt>
              </c:strCache>
            </c:strRef>
          </c:cat>
          <c:val>
            <c:numRef>
              <c:f>'EU - RMBS Implied flags'!$D$33:$G$33</c:f>
              <c:numCache>
                <c:formatCode>0.0%</c:formatCode>
                <c:ptCount val="4"/>
                <c:pt idx="0">
                  <c:v>1.7664986619481744E-2</c:v>
                </c:pt>
                <c:pt idx="1">
                  <c:v>5.7863155271499191E-2</c:v>
                </c:pt>
                <c:pt idx="2">
                  <c:v>3.3459534018417607E-2</c:v>
                </c:pt>
                <c:pt idx="3">
                  <c:v>6.5823998557315772E-2</c:v>
                </c:pt>
              </c:numCache>
            </c:numRef>
          </c:val>
          <c:extLst>
            <c:ext xmlns:c16="http://schemas.microsoft.com/office/drawing/2014/chart" uri="{C3380CC4-5D6E-409C-BE32-E72D297353CC}">
              <c16:uniqueId val="{00000007-7B29-42D1-9177-45D335D9906A}"/>
            </c:ext>
          </c:extLst>
        </c:ser>
        <c:ser>
          <c:idx val="4"/>
          <c:order val="4"/>
          <c:tx>
            <c:strRef>
              <c:f>'EU - RMBS Implied flags'!$C$34</c:f>
              <c:strCache>
                <c:ptCount val="1"/>
                <c:pt idx="0">
                  <c:v>July</c:v>
                </c:pt>
              </c:strCache>
            </c:strRef>
          </c:tx>
          <c:spPr>
            <a:solidFill>
              <a:schemeClr val="accent5"/>
            </a:solidFill>
            <a:ln>
              <a:noFill/>
            </a:ln>
            <a:effectLst/>
          </c:spPr>
          <c:invertIfNegative val="0"/>
          <c:cat>
            <c:strRef>
              <c:f>'EU - RMBS Implied flags'!$D$29:$G$29</c:f>
              <c:strCache>
                <c:ptCount val="4"/>
                <c:pt idx="0">
                  <c:v> Maturity Date extended </c:v>
                </c:pt>
                <c:pt idx="1">
                  <c:v> Current Balance Unchanged </c:v>
                </c:pt>
                <c:pt idx="2">
                  <c:v> Payment Due Reduced &gt;=50%  </c:v>
                </c:pt>
                <c:pt idx="3">
                  <c:v> any of 3 </c:v>
                </c:pt>
              </c:strCache>
            </c:strRef>
          </c:cat>
          <c:val>
            <c:numRef>
              <c:f>'EU - RMBS Implied flags'!$D$34:$G$34</c:f>
              <c:numCache>
                <c:formatCode>0.0%</c:formatCode>
                <c:ptCount val="4"/>
                <c:pt idx="0">
                  <c:v>1.878830838399435E-2</c:v>
                </c:pt>
                <c:pt idx="1">
                  <c:v>5.9568589095365984E-2</c:v>
                </c:pt>
                <c:pt idx="2">
                  <c:v>1.9597808386521059E-2</c:v>
                </c:pt>
                <c:pt idx="3">
                  <c:v>6.6367228021227118E-2</c:v>
                </c:pt>
              </c:numCache>
            </c:numRef>
          </c:val>
          <c:extLst>
            <c:ext xmlns:c16="http://schemas.microsoft.com/office/drawing/2014/chart" uri="{C3380CC4-5D6E-409C-BE32-E72D297353CC}">
              <c16:uniqueId val="{00000009-7B29-42D1-9177-45D335D9906A}"/>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'EU - RMBS Implied flags'!$C$13</c:f>
              <c:strCache>
                <c:ptCount val="1"/>
                <c:pt idx="0">
                  <c:v>March</c:v>
                </c:pt>
              </c:strCache>
            </c:strRef>
          </c:tx>
          <c:spPr>
            <a:solidFill>
              <a:schemeClr val="bg1">
                <a:lumMod val="75000"/>
              </a:schemeClr>
            </a:solidFill>
            <a:ln>
              <a:noFill/>
            </a:ln>
            <a:effectLst/>
          </c:spPr>
          <c:invertIfNegative val="0"/>
          <c:cat>
            <c:strRef>
              <c:f>'EU - RMBS Implied flags'!$D$12:$E$12</c:f>
              <c:strCache>
                <c:ptCount val="2"/>
                <c:pt idx="0">
                  <c:v> Redeemed </c:v>
                </c:pt>
                <c:pt idx="1">
                  <c:v> Repuchased </c:v>
                </c:pt>
              </c:strCache>
            </c:strRef>
          </c:cat>
          <c:val>
            <c:numRef>
              <c:f>'EU - RMBS Implied flags'!$D$13:$E$13</c:f>
              <c:numCache>
                <c:formatCode>0.0%</c:formatCode>
                <c:ptCount val="2"/>
                <c:pt idx="0">
                  <c:v>8.1467432534754747E-3</c:v>
                </c:pt>
                <c:pt idx="1">
                  <c:v>1.761243972307815E-2</c:v>
                </c:pt>
              </c:numCache>
            </c:numRef>
          </c:val>
          <c:extLst>
            <c:ext xmlns:c16="http://schemas.microsoft.com/office/drawing/2014/chart" uri="{C3380CC4-5D6E-409C-BE32-E72D297353CC}">
              <c16:uniqueId val="{00000010-9552-4A0B-8978-0DD9E36FFFB3}"/>
            </c:ext>
          </c:extLst>
        </c:ser>
        <c:ser>
          <c:idx val="1"/>
          <c:order val="1"/>
          <c:tx>
            <c:strRef>
              <c:f>'EU - RMBS Implied flags'!$C$14</c:f>
              <c:strCache>
                <c:ptCount val="1"/>
                <c:pt idx="0">
                  <c:v>April</c:v>
                </c:pt>
              </c:strCache>
            </c:strRef>
          </c:tx>
          <c:spPr>
            <a:solidFill>
              <a:srgbClr val="FF0000"/>
            </a:solidFill>
            <a:ln>
              <a:noFill/>
            </a:ln>
            <a:effectLst/>
          </c:spPr>
          <c:invertIfNegative val="0"/>
          <c:cat>
            <c:strRef>
              <c:f>'EU - RMBS Implied flags'!$D$12:$E$12</c:f>
              <c:strCache>
                <c:ptCount val="2"/>
                <c:pt idx="0">
                  <c:v> Redeemed </c:v>
                </c:pt>
                <c:pt idx="1">
                  <c:v> Repuchased </c:v>
                </c:pt>
              </c:strCache>
            </c:strRef>
          </c:cat>
          <c:val>
            <c:numRef>
              <c:f>'EU - RMBS Implied flags'!$D$14:$E$14</c:f>
              <c:numCache>
                <c:formatCode>0.0%</c:formatCode>
                <c:ptCount val="2"/>
                <c:pt idx="0">
                  <c:v>6.8415253901704777E-3</c:v>
                </c:pt>
                <c:pt idx="1">
                  <c:v>3.1997163436946092E-3</c:v>
                </c:pt>
              </c:numCache>
            </c:numRef>
          </c:val>
          <c:extLst>
            <c:ext xmlns:c16="http://schemas.microsoft.com/office/drawing/2014/chart" uri="{C3380CC4-5D6E-409C-BE32-E72D297353CC}">
              <c16:uniqueId val="{00000012-9552-4A0B-8978-0DD9E36FFFB3}"/>
            </c:ext>
          </c:extLst>
        </c:ser>
        <c:ser>
          <c:idx val="2"/>
          <c:order val="2"/>
          <c:tx>
            <c:strRef>
              <c:f>'EU - RMBS Implied flags'!$C$15</c:f>
              <c:strCache>
                <c:ptCount val="1"/>
                <c:pt idx="0">
                  <c:v>May</c:v>
                </c:pt>
              </c:strCache>
            </c:strRef>
          </c:tx>
          <c:spPr>
            <a:solidFill>
              <a:schemeClr val="accent1">
                <a:lumMod val="75000"/>
              </a:schemeClr>
            </a:solidFill>
            <a:ln>
              <a:noFill/>
            </a:ln>
            <a:effectLst/>
          </c:spPr>
          <c:invertIfNegative val="0"/>
          <c:cat>
            <c:strRef>
              <c:f>'EU - RMBS Implied flags'!$D$12:$E$12</c:f>
              <c:strCache>
                <c:ptCount val="2"/>
                <c:pt idx="0">
                  <c:v> Redeemed </c:v>
                </c:pt>
                <c:pt idx="1">
                  <c:v> Repuchased </c:v>
                </c:pt>
              </c:strCache>
            </c:strRef>
          </c:cat>
          <c:val>
            <c:numRef>
              <c:f>'EU - RMBS Implied flags'!$D$15:$E$15</c:f>
              <c:numCache>
                <c:formatCode>0.0%</c:formatCode>
                <c:ptCount val="2"/>
                <c:pt idx="0">
                  <c:v>1.0650916799924819E-2</c:v>
                </c:pt>
                <c:pt idx="1">
                  <c:v>4.8345888799483207E-3</c:v>
                </c:pt>
              </c:numCache>
            </c:numRef>
          </c:val>
          <c:extLst>
            <c:ext xmlns:c16="http://schemas.microsoft.com/office/drawing/2014/chart" uri="{C3380CC4-5D6E-409C-BE32-E72D297353CC}">
              <c16:uniqueId val="{00000014-9552-4A0B-8978-0DD9E36FFFB3}"/>
            </c:ext>
          </c:extLst>
        </c:ser>
        <c:ser>
          <c:idx val="3"/>
          <c:order val="3"/>
          <c:tx>
            <c:strRef>
              <c:f>'EU - RMBS Implied flags'!$C$16</c:f>
              <c:strCache>
                <c:ptCount val="1"/>
                <c:pt idx="0">
                  <c:v>June</c:v>
                </c:pt>
              </c:strCache>
            </c:strRef>
          </c:tx>
          <c:spPr>
            <a:solidFill>
              <a:schemeClr val="accent1">
                <a:lumMod val="60000"/>
                <a:lumOff val="40000"/>
              </a:schemeClr>
            </a:solidFill>
            <a:ln>
              <a:noFill/>
            </a:ln>
            <a:effectLst/>
          </c:spPr>
          <c:invertIfNegative val="0"/>
          <c:cat>
            <c:strRef>
              <c:f>'EU - RMBS Implied flags'!$D$12:$E$12</c:f>
              <c:strCache>
                <c:ptCount val="2"/>
                <c:pt idx="0">
                  <c:v> Redeemed </c:v>
                </c:pt>
                <c:pt idx="1">
                  <c:v> Repuchased </c:v>
                </c:pt>
              </c:strCache>
            </c:strRef>
          </c:cat>
          <c:val>
            <c:numRef>
              <c:f>'EU - RMBS Implied flags'!$D$16:$E$16</c:f>
              <c:numCache>
                <c:formatCode>0.0%</c:formatCode>
                <c:ptCount val="2"/>
                <c:pt idx="0">
                  <c:v>8.0817549273299802E-3</c:v>
                </c:pt>
                <c:pt idx="1">
                  <c:v>5.8546602929377368E-3</c:v>
                </c:pt>
              </c:numCache>
            </c:numRef>
          </c:val>
          <c:extLst>
            <c:ext xmlns:c16="http://schemas.microsoft.com/office/drawing/2014/chart" uri="{C3380CC4-5D6E-409C-BE32-E72D297353CC}">
              <c16:uniqueId val="{00000016-9552-4A0B-8978-0DD9E36FFFB3}"/>
            </c:ext>
          </c:extLst>
        </c:ser>
        <c:ser>
          <c:idx val="4"/>
          <c:order val="4"/>
          <c:tx>
            <c:strRef>
              <c:f>'EU - RMBS Implied flags'!$C$17</c:f>
              <c:strCache>
                <c:ptCount val="1"/>
                <c:pt idx="0">
                  <c:v>July</c:v>
                </c:pt>
              </c:strCache>
            </c:strRef>
          </c:tx>
          <c:spPr>
            <a:solidFill>
              <a:schemeClr val="accent5"/>
            </a:solidFill>
            <a:ln>
              <a:noFill/>
            </a:ln>
            <a:effectLst/>
          </c:spPr>
          <c:invertIfNegative val="0"/>
          <c:cat>
            <c:strRef>
              <c:f>'EU - RMBS Implied flags'!$D$12:$E$12</c:f>
              <c:strCache>
                <c:ptCount val="2"/>
                <c:pt idx="0">
                  <c:v> Redeemed </c:v>
                </c:pt>
                <c:pt idx="1">
                  <c:v> Repuchased </c:v>
                </c:pt>
              </c:strCache>
            </c:strRef>
          </c:cat>
          <c:val>
            <c:numRef>
              <c:f>'EU - RMBS Implied flags'!$D$17:$E$17</c:f>
              <c:numCache>
                <c:formatCode>0.0%</c:formatCode>
                <c:ptCount val="2"/>
                <c:pt idx="0">
                  <c:v>4.2560896694163594E-3</c:v>
                </c:pt>
                <c:pt idx="1">
                  <c:v>5.1863919931443691E-3</c:v>
                </c:pt>
              </c:numCache>
            </c:numRef>
          </c:val>
          <c:extLst>
            <c:ext xmlns:c16="http://schemas.microsoft.com/office/drawing/2014/chart" uri="{C3380CC4-5D6E-409C-BE32-E72D297353CC}">
              <c16:uniqueId val="{00000018-9552-4A0B-8978-0DD9E36FFFB3}"/>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 Flags </a:t>
            </a:r>
          </a:p>
        </c:rich>
      </c:tx>
      <c:overlay val="0"/>
      <c:spPr>
        <a:noFill/>
        <a:ln>
          <a:noFill/>
        </a:ln>
        <a:effectLst/>
      </c:spPr>
    </c:title>
    <c:autoTitleDeleted val="0"/>
    <c:plotArea>
      <c:layout/>
      <c:barChart>
        <c:barDir val="col"/>
        <c:grouping val="clustered"/>
        <c:varyColors val="0"/>
        <c:ser>
          <c:idx val="0"/>
          <c:order val="0"/>
          <c:tx>
            <c:strRef>
              <c:f>'Implied Flags by Country'!$B$6</c:f>
              <c:strCache>
                <c:ptCount val="1"/>
                <c:pt idx="0">
                  <c:v>March</c:v>
                </c:pt>
              </c:strCache>
            </c:strRef>
          </c:tx>
          <c:spPr>
            <a:solidFill>
              <a:schemeClr val="bg1">
                <a:lumMod val="75000"/>
              </a:schemeClr>
            </a:solidFill>
            <a:ln>
              <a:noFill/>
            </a:ln>
            <a:effectLst/>
          </c:spPr>
          <c:invertIfNegative val="0"/>
          <c:cat>
            <c:strRef>
              <c:f>'Implied Flags by Country'!$C$5:$L$5</c:f>
              <c:strCache>
                <c:ptCount val="10"/>
                <c:pt idx="0">
                  <c:v>BE</c:v>
                </c:pt>
                <c:pt idx="1">
                  <c:v>DE</c:v>
                </c:pt>
                <c:pt idx="2">
                  <c:v>ES</c:v>
                </c:pt>
                <c:pt idx="3">
                  <c:v>FR</c:v>
                </c:pt>
                <c:pt idx="4">
                  <c:v>IE</c:v>
                </c:pt>
                <c:pt idx="5">
                  <c:v>IT</c:v>
                </c:pt>
                <c:pt idx="6">
                  <c:v>NL</c:v>
                </c:pt>
                <c:pt idx="7">
                  <c:v>PT</c:v>
                </c:pt>
                <c:pt idx="8">
                  <c:v>UK</c:v>
                </c:pt>
                <c:pt idx="9">
                  <c:v>EU</c:v>
                </c:pt>
              </c:strCache>
            </c:strRef>
          </c:cat>
          <c:val>
            <c:numRef>
              <c:f>'Implied Flags by Country'!$C$6:$L$6</c:f>
              <c:numCache>
                <c:formatCode>0.0%</c:formatCode>
                <c:ptCount val="10"/>
                <c:pt idx="0">
                  <c:v>4.6558983498113989E-3</c:v>
                </c:pt>
                <c:pt idx="1">
                  <c:v>1.1818037621152881E-2</c:v>
                </c:pt>
                <c:pt idx="2">
                  <c:v>2.7054009914250126E-3</c:v>
                </c:pt>
                <c:pt idx="3">
                  <c:v>5.7794651376553855E-3</c:v>
                </c:pt>
                <c:pt idx="4">
                  <c:v>2.8809672422545285E-2</c:v>
                </c:pt>
                <c:pt idx="5">
                  <c:v>1.1876447268671382E-2</c:v>
                </c:pt>
                <c:pt idx="6">
                  <c:v>1.7120423149347992E-2</c:v>
                </c:pt>
                <c:pt idx="7">
                  <c:v>1.3447535942759526E-3</c:v>
                </c:pt>
                <c:pt idx="8">
                  <c:v>1.6983277235167678E-2</c:v>
                </c:pt>
                <c:pt idx="9">
                  <c:v>1.2161290021126614E-2</c:v>
                </c:pt>
              </c:numCache>
            </c:numRef>
          </c:val>
          <c:extLst>
            <c:ext xmlns:c16="http://schemas.microsoft.com/office/drawing/2014/chart" uri="{C3380CC4-5D6E-409C-BE32-E72D297353CC}">
              <c16:uniqueId val="{00000001-9E6F-47AF-9686-D701BFDDD260}"/>
            </c:ext>
          </c:extLst>
        </c:ser>
        <c:ser>
          <c:idx val="1"/>
          <c:order val="1"/>
          <c:tx>
            <c:strRef>
              <c:f>'Implied Flags by Country'!$B$7</c:f>
              <c:strCache>
                <c:ptCount val="1"/>
                <c:pt idx="0">
                  <c:v>April</c:v>
                </c:pt>
              </c:strCache>
            </c:strRef>
          </c:tx>
          <c:spPr>
            <a:solidFill>
              <a:srgbClr val="FF0000"/>
            </a:solidFill>
            <a:ln>
              <a:noFill/>
            </a:ln>
            <a:effectLst/>
          </c:spPr>
          <c:invertIfNegative val="0"/>
          <c:cat>
            <c:strRef>
              <c:f>'Implied Flags by Country'!$C$5:$L$5</c:f>
              <c:strCache>
                <c:ptCount val="10"/>
                <c:pt idx="0">
                  <c:v>BE</c:v>
                </c:pt>
                <c:pt idx="1">
                  <c:v>DE</c:v>
                </c:pt>
                <c:pt idx="2">
                  <c:v>ES</c:v>
                </c:pt>
                <c:pt idx="3">
                  <c:v>FR</c:v>
                </c:pt>
                <c:pt idx="4">
                  <c:v>IE</c:v>
                </c:pt>
                <c:pt idx="5">
                  <c:v>IT</c:v>
                </c:pt>
                <c:pt idx="6">
                  <c:v>NL</c:v>
                </c:pt>
                <c:pt idx="7">
                  <c:v>PT</c:v>
                </c:pt>
                <c:pt idx="8">
                  <c:v>UK</c:v>
                </c:pt>
                <c:pt idx="9">
                  <c:v>EU</c:v>
                </c:pt>
              </c:strCache>
            </c:strRef>
          </c:cat>
          <c:val>
            <c:numRef>
              <c:f>'Implied Flags by Country'!$C$7:$L$7</c:f>
              <c:numCache>
                <c:formatCode>0.0%</c:formatCode>
                <c:ptCount val="10"/>
                <c:pt idx="0">
                  <c:v>4.4157144324501241E-2</c:v>
                </c:pt>
                <c:pt idx="1">
                  <c:v>2.7879429994573334E-2</c:v>
                </c:pt>
                <c:pt idx="2">
                  <c:v>1.4477441076254895E-2</c:v>
                </c:pt>
                <c:pt idx="3">
                  <c:v>1.6981076496095916E-2</c:v>
                </c:pt>
                <c:pt idx="4">
                  <c:v>7.5012359007824103E-2</c:v>
                </c:pt>
                <c:pt idx="5">
                  <c:v>5.3539294099357343E-2</c:v>
                </c:pt>
                <c:pt idx="6">
                  <c:v>1.2938429214926959E-2</c:v>
                </c:pt>
                <c:pt idx="7">
                  <c:v>5.9788250108079338E-2</c:v>
                </c:pt>
                <c:pt idx="8">
                  <c:v>8.0095448228698948E-2</c:v>
                </c:pt>
                <c:pt idx="9">
                  <c:v>3.5328664867518622E-2</c:v>
                </c:pt>
              </c:numCache>
            </c:numRef>
          </c:val>
          <c:extLst>
            <c:ext xmlns:c16="http://schemas.microsoft.com/office/drawing/2014/chart" uri="{C3380CC4-5D6E-409C-BE32-E72D297353CC}">
              <c16:uniqueId val="{00000003-9E6F-47AF-9686-D701BFDDD260}"/>
            </c:ext>
          </c:extLst>
        </c:ser>
        <c:ser>
          <c:idx val="2"/>
          <c:order val="2"/>
          <c:tx>
            <c:strRef>
              <c:f>'Implied Flags by Country'!$B$8</c:f>
              <c:strCache>
                <c:ptCount val="1"/>
                <c:pt idx="0">
                  <c:v>May</c:v>
                </c:pt>
              </c:strCache>
            </c:strRef>
          </c:tx>
          <c:spPr>
            <a:solidFill>
              <a:schemeClr val="accent1">
                <a:lumMod val="75000"/>
              </a:schemeClr>
            </a:solidFill>
            <a:ln>
              <a:noFill/>
            </a:ln>
            <a:effectLst/>
          </c:spPr>
          <c:invertIfNegative val="0"/>
          <c:cat>
            <c:strRef>
              <c:f>'Implied Flags by Country'!$C$5:$L$5</c:f>
              <c:strCache>
                <c:ptCount val="10"/>
                <c:pt idx="0">
                  <c:v>BE</c:v>
                </c:pt>
                <c:pt idx="1">
                  <c:v>DE</c:v>
                </c:pt>
                <c:pt idx="2">
                  <c:v>ES</c:v>
                </c:pt>
                <c:pt idx="3">
                  <c:v>FR</c:v>
                </c:pt>
                <c:pt idx="4">
                  <c:v>IE</c:v>
                </c:pt>
                <c:pt idx="5">
                  <c:v>IT</c:v>
                </c:pt>
                <c:pt idx="6">
                  <c:v>NL</c:v>
                </c:pt>
                <c:pt idx="7">
                  <c:v>PT</c:v>
                </c:pt>
                <c:pt idx="8">
                  <c:v>UK</c:v>
                </c:pt>
                <c:pt idx="9">
                  <c:v>EU</c:v>
                </c:pt>
              </c:strCache>
            </c:strRef>
          </c:cat>
          <c:val>
            <c:numRef>
              <c:f>'Implied Flags by Country'!$C$8:$L$8</c:f>
              <c:numCache>
                <c:formatCode>0.0%</c:formatCode>
                <c:ptCount val="10"/>
                <c:pt idx="0">
                  <c:v>5.5172869118438689E-2</c:v>
                </c:pt>
                <c:pt idx="1">
                  <c:v>3.9038394725018605E-2</c:v>
                </c:pt>
                <c:pt idx="2">
                  <c:v>3.456558557553982E-2</c:v>
                </c:pt>
                <c:pt idx="3">
                  <c:v>3.142386205132866E-2</c:v>
                </c:pt>
                <c:pt idx="4">
                  <c:v>9.4134641093391661E-2</c:v>
                </c:pt>
                <c:pt idx="5">
                  <c:v>0.14139662523358915</c:v>
                </c:pt>
                <c:pt idx="6">
                  <c:v>2.2581180959277285E-2</c:v>
                </c:pt>
                <c:pt idx="7">
                  <c:v>0.1183590115451528</c:v>
                </c:pt>
                <c:pt idx="8">
                  <c:v>0.20780490270242602</c:v>
                </c:pt>
                <c:pt idx="9">
                  <c:v>6.2192063402198121E-2</c:v>
                </c:pt>
              </c:numCache>
            </c:numRef>
          </c:val>
          <c:extLst>
            <c:ext xmlns:c16="http://schemas.microsoft.com/office/drawing/2014/chart" uri="{C3380CC4-5D6E-409C-BE32-E72D297353CC}">
              <c16:uniqueId val="{00000005-9E6F-47AF-9686-D701BFDDD260}"/>
            </c:ext>
          </c:extLst>
        </c:ser>
        <c:ser>
          <c:idx val="3"/>
          <c:order val="3"/>
          <c:tx>
            <c:strRef>
              <c:f>'Implied Flags by Country'!$B$9</c:f>
              <c:strCache>
                <c:ptCount val="1"/>
                <c:pt idx="0">
                  <c:v>June</c:v>
                </c:pt>
              </c:strCache>
            </c:strRef>
          </c:tx>
          <c:spPr>
            <a:solidFill>
              <a:schemeClr val="accent1">
                <a:lumMod val="60000"/>
                <a:lumOff val="40000"/>
              </a:schemeClr>
            </a:solidFill>
            <a:ln>
              <a:noFill/>
            </a:ln>
            <a:effectLst/>
          </c:spPr>
          <c:invertIfNegative val="0"/>
          <c:cat>
            <c:strRef>
              <c:f>'Implied Flags by Country'!$C$5:$L$5</c:f>
              <c:strCache>
                <c:ptCount val="10"/>
                <c:pt idx="0">
                  <c:v>BE</c:v>
                </c:pt>
                <c:pt idx="1">
                  <c:v>DE</c:v>
                </c:pt>
                <c:pt idx="2">
                  <c:v>ES</c:v>
                </c:pt>
                <c:pt idx="3">
                  <c:v>FR</c:v>
                </c:pt>
                <c:pt idx="4">
                  <c:v>IE</c:v>
                </c:pt>
                <c:pt idx="5">
                  <c:v>IT</c:v>
                </c:pt>
                <c:pt idx="6">
                  <c:v>NL</c:v>
                </c:pt>
                <c:pt idx="7">
                  <c:v>PT</c:v>
                </c:pt>
                <c:pt idx="8">
                  <c:v>UK</c:v>
                </c:pt>
                <c:pt idx="9">
                  <c:v>EU</c:v>
                </c:pt>
              </c:strCache>
            </c:strRef>
          </c:cat>
          <c:val>
            <c:numRef>
              <c:f>'Implied Flags by Country'!$C$9:$L$9</c:f>
              <c:numCache>
                <c:formatCode>0.0%</c:formatCode>
                <c:ptCount val="10"/>
                <c:pt idx="0">
                  <c:v>3.1811560754600988E-2</c:v>
                </c:pt>
                <c:pt idx="1">
                  <c:v>4.191937060354449E-2</c:v>
                </c:pt>
                <c:pt idx="2">
                  <c:v>4.9837842578812061E-2</c:v>
                </c:pt>
                <c:pt idx="3">
                  <c:v>4.9321139488270715E-2</c:v>
                </c:pt>
                <c:pt idx="4">
                  <c:v>9.8754994255568176E-2</c:v>
                </c:pt>
                <c:pt idx="5">
                  <c:v>9.0512965024666339E-2</c:v>
                </c:pt>
                <c:pt idx="6">
                  <c:v>3.3008456438337636E-2</c:v>
                </c:pt>
                <c:pt idx="7">
                  <c:v>0.18097554667881949</c:v>
                </c:pt>
                <c:pt idx="8">
                  <c:v>0.16642694078795042</c:v>
                </c:pt>
                <c:pt idx="9">
                  <c:v>6.5823998557315772E-2</c:v>
                </c:pt>
              </c:numCache>
            </c:numRef>
          </c:val>
          <c:extLst>
            <c:ext xmlns:c16="http://schemas.microsoft.com/office/drawing/2014/chart" uri="{C3380CC4-5D6E-409C-BE32-E72D297353CC}">
              <c16:uniqueId val="{00000007-9E6F-47AF-9686-D701BFDDD260}"/>
            </c:ext>
          </c:extLst>
        </c:ser>
        <c:ser>
          <c:idx val="4"/>
          <c:order val="4"/>
          <c:tx>
            <c:strRef>
              <c:f>'Implied Flags by Country'!$B$10</c:f>
              <c:strCache>
                <c:ptCount val="1"/>
                <c:pt idx="0">
                  <c:v>July</c:v>
                </c:pt>
              </c:strCache>
            </c:strRef>
          </c:tx>
          <c:spPr>
            <a:solidFill>
              <a:schemeClr val="accent5"/>
            </a:solidFill>
            <a:ln>
              <a:noFill/>
            </a:ln>
            <a:effectLst/>
          </c:spPr>
          <c:invertIfNegative val="0"/>
          <c:cat>
            <c:strRef>
              <c:f>'Implied Flags by Country'!$C$5:$L$5</c:f>
              <c:strCache>
                <c:ptCount val="10"/>
                <c:pt idx="0">
                  <c:v>BE</c:v>
                </c:pt>
                <c:pt idx="1">
                  <c:v>DE</c:v>
                </c:pt>
                <c:pt idx="2">
                  <c:v>ES</c:v>
                </c:pt>
                <c:pt idx="3">
                  <c:v>FR</c:v>
                </c:pt>
                <c:pt idx="4">
                  <c:v>IE</c:v>
                </c:pt>
                <c:pt idx="5">
                  <c:v>IT</c:v>
                </c:pt>
                <c:pt idx="6">
                  <c:v>NL</c:v>
                </c:pt>
                <c:pt idx="7">
                  <c:v>PT</c:v>
                </c:pt>
                <c:pt idx="8">
                  <c:v>UK</c:v>
                </c:pt>
                <c:pt idx="9">
                  <c:v>EU</c:v>
                </c:pt>
              </c:strCache>
            </c:strRef>
          </c:cat>
          <c:val>
            <c:numRef>
              <c:f>'Implied Flags by Country'!$C$10:$L$10</c:f>
              <c:numCache>
                <c:formatCode>0.0%</c:formatCode>
                <c:ptCount val="10"/>
                <c:pt idx="0">
                  <c:v>4.9971136604226848E-2</c:v>
                </c:pt>
                <c:pt idx="1">
                  <c:v>4.293213296156332E-2</c:v>
                </c:pt>
                <c:pt idx="2">
                  <c:v>5.3446175872542523E-2</c:v>
                </c:pt>
                <c:pt idx="5">
                  <c:v>7.7943011660804806E-2</c:v>
                </c:pt>
                <c:pt idx="6">
                  <c:v>1.3143598105965389E-2</c:v>
                </c:pt>
                <c:pt idx="8">
                  <c:v>0.14567493218939298</c:v>
                </c:pt>
                <c:pt idx="9">
                  <c:v>6.6367228021227118E-2</c:v>
                </c:pt>
              </c:numCache>
            </c:numRef>
          </c:val>
          <c:extLst>
            <c:ext xmlns:c16="http://schemas.microsoft.com/office/drawing/2014/chart" uri="{C3380CC4-5D6E-409C-BE32-E72D297353CC}">
              <c16:uniqueId val="{00000009-9E6F-47AF-9686-D701BFDDD260}"/>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'BE - RMBS Implied flags'!$C$30</c:f>
              <c:strCache>
                <c:ptCount val="1"/>
                <c:pt idx="0">
                  <c:v>March</c:v>
                </c:pt>
              </c:strCache>
            </c:strRef>
          </c:tx>
          <c:spPr>
            <a:solidFill>
              <a:schemeClr val="bg1">
                <a:lumMod val="75000"/>
              </a:schemeClr>
            </a:solidFill>
            <a:ln>
              <a:noFill/>
            </a:ln>
            <a:effectLst/>
          </c:spPr>
          <c:invertIfNegative val="0"/>
          <c:cat>
            <c:strRef>
              <c:f>'BE - RMBS Implied flags'!$D$29:$G$29</c:f>
              <c:strCache>
                <c:ptCount val="4"/>
                <c:pt idx="0">
                  <c:v> Maturity Date extended </c:v>
                </c:pt>
                <c:pt idx="1">
                  <c:v> Current Balance Unchanged </c:v>
                </c:pt>
                <c:pt idx="2">
                  <c:v> Payment Due Reduced &gt;=50%  </c:v>
                </c:pt>
                <c:pt idx="3">
                  <c:v> any of 3 </c:v>
                </c:pt>
              </c:strCache>
            </c:strRef>
          </c:cat>
          <c:val>
            <c:numRef>
              <c:f>'BE - RMBS Implied flags'!$D$30:$G$30</c:f>
              <c:numCache>
                <c:formatCode>0.0%</c:formatCode>
                <c:ptCount val="4"/>
                <c:pt idx="0">
                  <c:v>2.9149256057911473E-3</c:v>
                </c:pt>
                <c:pt idx="1">
                  <c:v>3.2423354302500308E-3</c:v>
                </c:pt>
                <c:pt idx="2">
                  <c:v>1.1585196201506446E-4</c:v>
                </c:pt>
                <c:pt idx="3">
                  <c:v>4.6558983498113989E-3</c:v>
                </c:pt>
              </c:numCache>
            </c:numRef>
          </c:val>
          <c:extLst>
            <c:ext xmlns:c16="http://schemas.microsoft.com/office/drawing/2014/chart" uri="{C3380CC4-5D6E-409C-BE32-E72D297353CC}">
              <c16:uniqueId val="{00000001-DFE9-44B7-9CAE-C9FBEE65A4A1}"/>
            </c:ext>
          </c:extLst>
        </c:ser>
        <c:ser>
          <c:idx val="1"/>
          <c:order val="1"/>
          <c:tx>
            <c:strRef>
              <c:f>'BE - RMBS Implied flags'!$C$31</c:f>
              <c:strCache>
                <c:ptCount val="1"/>
                <c:pt idx="0">
                  <c:v>April</c:v>
                </c:pt>
              </c:strCache>
            </c:strRef>
          </c:tx>
          <c:spPr>
            <a:solidFill>
              <a:srgbClr val="FF0000"/>
            </a:solidFill>
            <a:ln>
              <a:noFill/>
            </a:ln>
            <a:effectLst/>
          </c:spPr>
          <c:invertIfNegative val="0"/>
          <c:cat>
            <c:strRef>
              <c:f>'BE - RMBS Implied flags'!$D$29:$G$29</c:f>
              <c:strCache>
                <c:ptCount val="4"/>
                <c:pt idx="0">
                  <c:v> Maturity Date extended </c:v>
                </c:pt>
                <c:pt idx="1">
                  <c:v> Current Balance Unchanged </c:v>
                </c:pt>
                <c:pt idx="2">
                  <c:v> Payment Due Reduced &gt;=50%  </c:v>
                </c:pt>
                <c:pt idx="3">
                  <c:v> any of 3 </c:v>
                </c:pt>
              </c:strCache>
            </c:strRef>
          </c:cat>
          <c:val>
            <c:numRef>
              <c:f>'BE - RMBS Implied flags'!$D$31:$G$31</c:f>
              <c:numCache>
                <c:formatCode>0.0%</c:formatCode>
                <c:ptCount val="4"/>
                <c:pt idx="0">
                  <c:v>4.3149171456395963E-2</c:v>
                </c:pt>
                <c:pt idx="1">
                  <c:v>2.2161586827447538E-2</c:v>
                </c:pt>
                <c:pt idx="2">
                  <c:v>4.2416925951694042E-3</c:v>
                </c:pt>
                <c:pt idx="3">
                  <c:v>4.4157144324501241E-2</c:v>
                </c:pt>
              </c:numCache>
            </c:numRef>
          </c:val>
          <c:extLst>
            <c:ext xmlns:c16="http://schemas.microsoft.com/office/drawing/2014/chart" uri="{C3380CC4-5D6E-409C-BE32-E72D297353CC}">
              <c16:uniqueId val="{00000003-DFE9-44B7-9CAE-C9FBEE65A4A1}"/>
            </c:ext>
          </c:extLst>
        </c:ser>
        <c:ser>
          <c:idx val="2"/>
          <c:order val="2"/>
          <c:tx>
            <c:strRef>
              <c:f>'BE - RMBS Implied flags'!$C$32</c:f>
              <c:strCache>
                <c:ptCount val="1"/>
                <c:pt idx="0">
                  <c:v>May</c:v>
                </c:pt>
              </c:strCache>
            </c:strRef>
          </c:tx>
          <c:spPr>
            <a:solidFill>
              <a:schemeClr val="accent1">
                <a:lumMod val="75000"/>
              </a:schemeClr>
            </a:solidFill>
            <a:ln>
              <a:noFill/>
            </a:ln>
            <a:effectLst/>
          </c:spPr>
          <c:invertIfNegative val="0"/>
          <c:cat>
            <c:strRef>
              <c:f>'BE - RMBS Implied flags'!$D$29:$G$29</c:f>
              <c:strCache>
                <c:ptCount val="4"/>
                <c:pt idx="0">
                  <c:v> Maturity Date extended </c:v>
                </c:pt>
                <c:pt idx="1">
                  <c:v> Current Balance Unchanged </c:v>
                </c:pt>
                <c:pt idx="2">
                  <c:v> Payment Due Reduced &gt;=50%  </c:v>
                </c:pt>
                <c:pt idx="3">
                  <c:v> any of 3 </c:v>
                </c:pt>
              </c:strCache>
            </c:strRef>
          </c:cat>
          <c:val>
            <c:numRef>
              <c:f>'BE - RMBS Implied flags'!$D$32:$G$32</c:f>
              <c:numCache>
                <c:formatCode>0.0%</c:formatCode>
                <c:ptCount val="4"/>
                <c:pt idx="0">
                  <c:v>5.6397492338932174E-2</c:v>
                </c:pt>
                <c:pt idx="1">
                  <c:v>5.0267759554981591E-2</c:v>
                </c:pt>
                <c:pt idx="2">
                  <c:v>1.8545051092648816E-2</c:v>
                </c:pt>
                <c:pt idx="3">
                  <c:v>5.5172869118438689E-2</c:v>
                </c:pt>
              </c:numCache>
            </c:numRef>
          </c:val>
          <c:extLst>
            <c:ext xmlns:c16="http://schemas.microsoft.com/office/drawing/2014/chart" uri="{C3380CC4-5D6E-409C-BE32-E72D297353CC}">
              <c16:uniqueId val="{00000005-DFE9-44B7-9CAE-C9FBEE65A4A1}"/>
            </c:ext>
          </c:extLst>
        </c:ser>
        <c:ser>
          <c:idx val="3"/>
          <c:order val="3"/>
          <c:tx>
            <c:strRef>
              <c:f>'BE - RMBS Implied flags'!$C$33</c:f>
              <c:strCache>
                <c:ptCount val="1"/>
                <c:pt idx="0">
                  <c:v>June</c:v>
                </c:pt>
              </c:strCache>
            </c:strRef>
          </c:tx>
          <c:spPr>
            <a:solidFill>
              <a:schemeClr val="accent1">
                <a:lumMod val="60000"/>
                <a:lumOff val="40000"/>
              </a:schemeClr>
            </a:solidFill>
            <a:ln>
              <a:noFill/>
            </a:ln>
            <a:effectLst/>
          </c:spPr>
          <c:invertIfNegative val="0"/>
          <c:cat>
            <c:strRef>
              <c:f>'BE - RMBS Implied flags'!$D$29:$G$29</c:f>
              <c:strCache>
                <c:ptCount val="4"/>
                <c:pt idx="0">
                  <c:v> Maturity Date extended </c:v>
                </c:pt>
                <c:pt idx="1">
                  <c:v> Current Balance Unchanged </c:v>
                </c:pt>
                <c:pt idx="2">
                  <c:v> Payment Due Reduced &gt;=50%  </c:v>
                </c:pt>
                <c:pt idx="3">
                  <c:v> any of 3 </c:v>
                </c:pt>
              </c:strCache>
            </c:strRef>
          </c:cat>
          <c:val>
            <c:numRef>
              <c:f>'BE - RMBS Implied flags'!$D$33:$G$33</c:f>
              <c:numCache>
                <c:formatCode>0.0%</c:formatCode>
                <c:ptCount val="4"/>
                <c:pt idx="0">
                  <c:v>2.2251219884678493E-2</c:v>
                </c:pt>
                <c:pt idx="1">
                  <c:v>2.9814449240750333E-2</c:v>
                </c:pt>
                <c:pt idx="2">
                  <c:v>5.2378226164231222E-3</c:v>
                </c:pt>
                <c:pt idx="3">
                  <c:v>3.1811560754600988E-2</c:v>
                </c:pt>
              </c:numCache>
            </c:numRef>
          </c:val>
          <c:extLst>
            <c:ext xmlns:c16="http://schemas.microsoft.com/office/drawing/2014/chart" uri="{C3380CC4-5D6E-409C-BE32-E72D297353CC}">
              <c16:uniqueId val="{00000007-DFE9-44B7-9CAE-C9FBEE65A4A1}"/>
            </c:ext>
          </c:extLst>
        </c:ser>
        <c:ser>
          <c:idx val="4"/>
          <c:order val="4"/>
          <c:tx>
            <c:strRef>
              <c:f>'BE - RMBS Implied flags'!$C$34</c:f>
              <c:strCache>
                <c:ptCount val="1"/>
                <c:pt idx="0">
                  <c:v>July</c:v>
                </c:pt>
              </c:strCache>
            </c:strRef>
          </c:tx>
          <c:spPr>
            <a:solidFill>
              <a:schemeClr val="accent5"/>
            </a:solidFill>
            <a:ln>
              <a:noFill/>
            </a:ln>
            <a:effectLst/>
          </c:spPr>
          <c:invertIfNegative val="0"/>
          <c:cat>
            <c:strRef>
              <c:f>'BE - RMBS Implied flags'!$D$29:$G$29</c:f>
              <c:strCache>
                <c:ptCount val="4"/>
                <c:pt idx="0">
                  <c:v> Maturity Date extended </c:v>
                </c:pt>
                <c:pt idx="1">
                  <c:v> Current Balance Unchanged </c:v>
                </c:pt>
                <c:pt idx="2">
                  <c:v> Payment Due Reduced &gt;=50%  </c:v>
                </c:pt>
                <c:pt idx="3">
                  <c:v> any of 3 </c:v>
                </c:pt>
              </c:strCache>
            </c:strRef>
          </c:cat>
          <c:val>
            <c:numRef>
              <c:f>'BE - RMBS Implied flags'!$D$34:$G$34</c:f>
              <c:numCache>
                <c:formatCode>0.0%</c:formatCode>
                <c:ptCount val="4"/>
                <c:pt idx="0">
                  <c:v>5.1136651772315904E-2</c:v>
                </c:pt>
                <c:pt idx="1">
                  <c:v>4.9742402080164491E-2</c:v>
                </c:pt>
                <c:pt idx="2">
                  <c:v>4.2688555390378226E-2</c:v>
                </c:pt>
                <c:pt idx="3">
                  <c:v>4.9971136604226848E-2</c:v>
                </c:pt>
              </c:numCache>
            </c:numRef>
          </c:val>
          <c:extLst>
            <c:ext xmlns:c16="http://schemas.microsoft.com/office/drawing/2014/chart" uri="{C3380CC4-5D6E-409C-BE32-E72D297353CC}">
              <c16:uniqueId val="{00000009-DFE9-44B7-9CAE-C9FBEE65A4A1}"/>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(Germany)</a:t>
            </a:r>
          </a:p>
        </c:rich>
      </c:tx>
      <c:overlay val="0"/>
      <c:spPr>
        <a:noFill/>
        <a:ln>
          <a:noFill/>
        </a:ln>
        <a:effectLst/>
      </c:spPr>
    </c:title>
    <c:autoTitleDeleted val="0"/>
    <c:plotArea>
      <c:layout/>
      <c:barChart>
        <c:barDir val="col"/>
        <c:grouping val="percentStacked"/>
        <c:varyColors val="0"/>
        <c:ser>
          <c:idx val="0"/>
          <c:order val="0"/>
          <c:tx>
            <c:strRef>
              <c:f>'DE - RMBS Status'!$D$12</c:f>
              <c:strCache>
                <c:ptCount val="1"/>
                <c:pt idx="0">
                  <c:v> Performing </c:v>
                </c:pt>
              </c:strCache>
            </c:strRef>
          </c:tx>
          <c:spPr>
            <a:solidFill>
              <a:schemeClr val="bg1">
                <a:lumMod val="75000"/>
              </a:schemeClr>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Status'!$D$13:$D$17</c:f>
              <c:numCache>
                <c:formatCode>0.0%</c:formatCode>
                <c:ptCount val="5"/>
                <c:pt idx="0">
                  <c:v>0.994422680787867</c:v>
                </c:pt>
                <c:pt idx="1">
                  <c:v>0.99075756174773655</c:v>
                </c:pt>
                <c:pt idx="2">
                  <c:v>0.98994088312588913</c:v>
                </c:pt>
                <c:pt idx="3">
                  <c:v>0.99132293278376482</c:v>
                </c:pt>
                <c:pt idx="4">
                  <c:v>0.99049085179263896</c:v>
                </c:pt>
              </c:numCache>
            </c:numRef>
          </c:val>
          <c:extLst>
            <c:ext xmlns:c16="http://schemas.microsoft.com/office/drawing/2014/chart" uri="{C3380CC4-5D6E-409C-BE32-E72D297353CC}">
              <c16:uniqueId val="{00000001-39FC-4E6C-A855-58653D23FB45}"/>
            </c:ext>
          </c:extLst>
        </c:ser>
        <c:ser>
          <c:idx val="1"/>
          <c:order val="1"/>
          <c:tx>
            <c:strRef>
              <c:f>'DE - RMBS Status'!$E$12</c:f>
              <c:strCache>
                <c:ptCount val="1"/>
                <c:pt idx="0">
                  <c:v> Performing +flag </c:v>
                </c:pt>
              </c:strCache>
            </c:strRef>
          </c:tx>
          <c:spPr>
            <a:solidFill>
              <a:srgbClr val="FF0000"/>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Status'!$E$13:$E$17</c:f>
              <c:numCache>
                <c:formatCode>0.0%</c:formatCode>
                <c:ptCount val="5"/>
                <c:pt idx="0">
                  <c:v>1.0433311250759147E-3</c:v>
                </c:pt>
                <c:pt idx="1">
                  <c:v>1.4584945853061508E-3</c:v>
                </c:pt>
                <c:pt idx="2">
                  <c:v>7.1125367234887201E-4</c:v>
                </c:pt>
                <c:pt idx="3">
                  <c:v>1.1293464180049766E-3</c:v>
                </c:pt>
                <c:pt idx="4">
                  <c:v>2.3053008052032714E-3</c:v>
                </c:pt>
              </c:numCache>
            </c:numRef>
          </c:val>
          <c:extLst>
            <c:ext xmlns:c16="http://schemas.microsoft.com/office/drawing/2014/chart" uri="{C3380CC4-5D6E-409C-BE32-E72D297353CC}">
              <c16:uniqueId val="{00000003-39FC-4E6C-A855-58653D23FB45}"/>
            </c:ext>
          </c:extLst>
        </c:ser>
        <c:ser>
          <c:idx val="2"/>
          <c:order val="2"/>
          <c:tx>
            <c:strRef>
              <c:f>'DE - RMBS Status'!$F$12</c:f>
              <c:strCache>
                <c:ptCount val="1"/>
                <c:pt idx="0">
                  <c:v> Arrears </c:v>
                </c:pt>
              </c:strCache>
            </c:strRef>
          </c:tx>
          <c:spPr>
            <a:solidFill>
              <a:schemeClr val="accent1">
                <a:lumMod val="75000"/>
              </a:schemeClr>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Status'!$F$13:$F$17</c:f>
              <c:numCache>
                <c:formatCode>0.0%</c:formatCode>
                <c:ptCount val="5"/>
                <c:pt idx="0">
                  <c:v>4.5068299032415167E-3</c:v>
                </c:pt>
                <c:pt idx="1">
                  <c:v>7.7567239628918028E-3</c:v>
                </c:pt>
                <c:pt idx="2">
                  <c:v>9.3208477707917518E-3</c:v>
                </c:pt>
                <c:pt idx="3">
                  <c:v>7.5207435384616068E-3</c:v>
                </c:pt>
                <c:pt idx="4">
                  <c:v>7.2038474021576928E-3</c:v>
                </c:pt>
              </c:numCache>
            </c:numRef>
          </c:val>
          <c:extLst>
            <c:ext xmlns:c16="http://schemas.microsoft.com/office/drawing/2014/chart" uri="{C3380CC4-5D6E-409C-BE32-E72D297353CC}">
              <c16:uniqueId val="{00000005-39FC-4E6C-A855-58653D23FB45}"/>
            </c:ext>
          </c:extLst>
        </c:ser>
        <c:ser>
          <c:idx val="3"/>
          <c:order val="3"/>
          <c:tx>
            <c:strRef>
              <c:f>'DE - RMBS Status'!$G$12</c:f>
              <c:strCache>
                <c:ptCount val="1"/>
                <c:pt idx="0">
                  <c:v> Default </c:v>
                </c:pt>
              </c:strCache>
            </c:strRef>
          </c:tx>
          <c:spPr>
            <a:solidFill>
              <a:schemeClr val="accent1">
                <a:lumMod val="60000"/>
                <a:lumOff val="40000"/>
              </a:schemeClr>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Status'!$G$13:$G$17</c:f>
              <c:numCache>
                <c:formatCode>0.0%</c:formatCode>
                <c:ptCount val="5"/>
                <c:pt idx="0">
                  <c:v>2.7158183815634033E-5</c:v>
                </c:pt>
                <c:pt idx="1">
                  <c:v>2.7219704065536691E-5</c:v>
                </c:pt>
                <c:pt idx="2">
                  <c:v>2.701543097015141E-5</c:v>
                </c:pt>
                <c:pt idx="3">
                  <c:v>2.6977259768550504E-5</c:v>
                </c:pt>
                <c:pt idx="4">
                  <c:v>0</c:v>
                </c:pt>
              </c:numCache>
            </c:numRef>
          </c:val>
          <c:extLst>
            <c:ext xmlns:c16="http://schemas.microsoft.com/office/drawing/2014/chart" uri="{C3380CC4-5D6E-409C-BE32-E72D297353CC}">
              <c16:uniqueId val="{00000007-39FC-4E6C-A855-58653D23FB45}"/>
            </c:ext>
          </c:extLst>
        </c:ser>
        <c:ser>
          <c:idx val="4"/>
          <c:order val="4"/>
          <c:tx>
            <c:strRef>
              <c:f>'DE - RMBS Status'!$H$12</c:f>
              <c:strCache>
                <c:ptCount val="1"/>
                <c:pt idx="0">
                  <c:v> Redeemed </c:v>
                </c:pt>
              </c:strCache>
            </c:strRef>
          </c:tx>
          <c:spPr>
            <a:solidFill>
              <a:schemeClr val="accent5"/>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39FC-4E6C-A855-58653D23FB45}"/>
            </c:ext>
          </c:extLst>
        </c:ser>
        <c:ser>
          <c:idx val="5"/>
          <c:order val="5"/>
          <c:tx>
            <c:strRef>
              <c:f>'DE - RMBS Status'!$I$12</c:f>
              <c:strCache>
                <c:ptCount val="1"/>
                <c:pt idx="0">
                  <c:v> Repuchased </c:v>
                </c:pt>
              </c:strCache>
            </c:strRef>
          </c:tx>
          <c:spPr>
            <a:solidFill>
              <a:schemeClr val="accent6"/>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39FC-4E6C-A855-58653D23FB45}"/>
            </c:ext>
          </c:extLst>
        </c:ser>
        <c:ser>
          <c:idx val="6"/>
          <c:order val="6"/>
          <c:tx>
            <c:strRef>
              <c:f>'DE - RMBS Status'!$J$12</c:f>
              <c:strCache>
                <c:ptCount val="1"/>
                <c:pt idx="0">
                  <c:v> Other </c:v>
                </c:pt>
              </c:strCache>
            </c:strRef>
          </c:tx>
          <c:spPr>
            <a:solidFill>
              <a:schemeClr val="tx1">
                <a:lumMod val="65000"/>
                <a:lumOff val="35000"/>
              </a:schemeClr>
            </a:solidFill>
            <a:ln>
              <a:noFill/>
            </a:ln>
            <a:effectLst/>
          </c:spPr>
          <c:invertIfNegative val="0"/>
          <c:cat>
            <c:strRef>
              <c:f>'DE - RMBS Status'!$C$13:$C$17</c:f>
              <c:strCache>
                <c:ptCount val="5"/>
                <c:pt idx="0">
                  <c:v>March</c:v>
                </c:pt>
                <c:pt idx="1">
                  <c:v>April</c:v>
                </c:pt>
                <c:pt idx="2">
                  <c:v>May</c:v>
                </c:pt>
                <c:pt idx="3">
                  <c:v>June</c:v>
                </c:pt>
                <c:pt idx="4">
                  <c:v>July</c:v>
                </c:pt>
              </c:strCache>
            </c:strRef>
          </c:cat>
          <c:val>
            <c:numRef>
              <c:f>'DE - RMBS Status'!$J$13:$J$17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39FC-4E6C-A855-58653D23FB45}"/>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'DE - RMBS Implied flags'!$C$13</c:f>
              <c:strCache>
                <c:ptCount val="1"/>
                <c:pt idx="0">
                  <c:v>March</c:v>
                </c:pt>
              </c:strCache>
            </c:strRef>
          </c:tx>
          <c:spPr>
            <a:solidFill>
              <a:schemeClr val="bg1">
                <a:lumMod val="75000"/>
              </a:schemeClr>
            </a:solidFill>
            <a:ln>
              <a:noFill/>
            </a:ln>
            <a:effectLst/>
          </c:spPr>
          <c:invertIfNegative val="0"/>
          <c:cat>
            <c:strRef>
              <c:f>'DE - RMBS Implied flags'!$D$12:$E$12</c:f>
              <c:strCache>
                <c:ptCount val="2"/>
                <c:pt idx="0">
                  <c:v> Redeemed </c:v>
                </c:pt>
                <c:pt idx="1">
                  <c:v> Repuchased </c:v>
                </c:pt>
              </c:strCache>
            </c:strRef>
          </c:cat>
          <c:val>
            <c:numRef>
              <c:f>'DE - RMBS Implied flags'!$D$13:$E$13</c:f>
              <c:numCache>
                <c:formatCode>0.0%</c:formatCode>
                <c:ptCount val="2"/>
                <c:pt idx="0">
                  <c:v>3.2476153155959757E-4</c:v>
                </c:pt>
                <c:pt idx="1">
                  <c:v>5.5830424646946542E-4</c:v>
                </c:pt>
              </c:numCache>
            </c:numRef>
          </c:val>
          <c:extLst>
            <c:ext xmlns:c16="http://schemas.microsoft.com/office/drawing/2014/chart" uri="{C3380CC4-5D6E-409C-BE32-E72D297353CC}">
              <c16:uniqueId val="{00000001-97A2-4D13-8E32-0F4856A3F1C1}"/>
            </c:ext>
          </c:extLst>
        </c:ser>
        <c:ser>
          <c:idx val="1"/>
          <c:order val="1"/>
          <c:tx>
            <c:strRef>
              <c:f>'DE - RMBS Implied flags'!$C$14</c:f>
              <c:strCache>
                <c:ptCount val="1"/>
                <c:pt idx="0">
                  <c:v>April</c:v>
                </c:pt>
              </c:strCache>
            </c:strRef>
          </c:tx>
          <c:spPr>
            <a:solidFill>
              <a:srgbClr val="FF0000"/>
            </a:solidFill>
            <a:ln>
              <a:noFill/>
            </a:ln>
            <a:effectLst/>
          </c:spPr>
          <c:invertIfNegative val="0"/>
          <c:cat>
            <c:strRef>
              <c:f>'DE - RMBS Implied flags'!$D$12:$E$12</c:f>
              <c:strCache>
                <c:ptCount val="2"/>
                <c:pt idx="0">
                  <c:v> Redeemed </c:v>
                </c:pt>
                <c:pt idx="1">
                  <c:v> Repuchased </c:v>
                </c:pt>
              </c:strCache>
            </c:strRef>
          </c:cat>
          <c:val>
            <c:numRef>
              <c:f>'DE - RMBS Implied flags'!$D$14:$E$14</c:f>
              <c:numCache>
                <c:formatCode>0.0%</c:formatCode>
                <c:ptCount val="2"/>
                <c:pt idx="0">
                  <c:v>3.7343798573522317E-4</c:v>
                </c:pt>
                <c:pt idx="1">
                  <c:v>9.2113594862043807E-4</c:v>
                </c:pt>
              </c:numCache>
            </c:numRef>
          </c:val>
          <c:extLst>
            <c:ext xmlns:c16="http://schemas.microsoft.com/office/drawing/2014/chart" uri="{C3380CC4-5D6E-409C-BE32-E72D297353CC}">
              <c16:uniqueId val="{00000003-97A2-4D13-8E32-0F4856A3F1C1}"/>
            </c:ext>
          </c:extLst>
        </c:ser>
        <c:ser>
          <c:idx val="2"/>
          <c:order val="2"/>
          <c:tx>
            <c:strRef>
              <c:f>'DE - RMBS Implied flags'!$C$15</c:f>
              <c:strCache>
                <c:ptCount val="1"/>
                <c:pt idx="0">
                  <c:v>May</c:v>
                </c:pt>
              </c:strCache>
            </c:strRef>
          </c:tx>
          <c:spPr>
            <a:solidFill>
              <a:schemeClr val="accent1">
                <a:lumMod val="75000"/>
              </a:schemeClr>
            </a:solidFill>
            <a:ln>
              <a:noFill/>
            </a:ln>
            <a:effectLst/>
          </c:spPr>
          <c:invertIfNegative val="0"/>
          <c:cat>
            <c:strRef>
              <c:f>'DE - RMBS Implied flags'!$D$12:$E$12</c:f>
              <c:strCache>
                <c:ptCount val="2"/>
                <c:pt idx="0">
                  <c:v> Redeemed </c:v>
                </c:pt>
                <c:pt idx="1">
                  <c:v> Repuchased </c:v>
                </c:pt>
              </c:strCache>
            </c:strRef>
          </c:cat>
          <c:val>
            <c:numRef>
              <c:f>'DE - RMBS Implied flags'!$D$15:$E$15</c:f>
              <c:numCache>
                <c:formatCode>0.0%</c:formatCode>
                <c:ptCount val="2"/>
                <c:pt idx="0">
                  <c:v>1.1222699614139625E-4</c:v>
                </c:pt>
                <c:pt idx="1">
                  <c:v>9.0382958050103904E-4</c:v>
                </c:pt>
              </c:numCache>
            </c:numRef>
          </c:val>
          <c:extLst>
            <c:ext xmlns:c16="http://schemas.microsoft.com/office/drawing/2014/chart" uri="{C3380CC4-5D6E-409C-BE32-E72D297353CC}">
              <c16:uniqueId val="{00000005-97A2-4D13-8E32-0F4856A3F1C1}"/>
            </c:ext>
          </c:extLst>
        </c:ser>
        <c:ser>
          <c:idx val="3"/>
          <c:order val="3"/>
          <c:tx>
            <c:strRef>
              <c:f>'DE - RMBS Implied flags'!$C$16</c:f>
              <c:strCache>
                <c:ptCount val="1"/>
                <c:pt idx="0">
                  <c:v>June</c:v>
                </c:pt>
              </c:strCache>
            </c:strRef>
          </c:tx>
          <c:spPr>
            <a:solidFill>
              <a:schemeClr val="accent1">
                <a:lumMod val="60000"/>
                <a:lumOff val="40000"/>
              </a:schemeClr>
            </a:solidFill>
            <a:ln>
              <a:noFill/>
            </a:ln>
            <a:effectLst/>
          </c:spPr>
          <c:invertIfNegative val="0"/>
          <c:cat>
            <c:strRef>
              <c:f>'DE - RMBS Implied flags'!$D$12:$E$12</c:f>
              <c:strCache>
                <c:ptCount val="2"/>
                <c:pt idx="0">
                  <c:v> Redeemed </c:v>
                </c:pt>
                <c:pt idx="1">
                  <c:v> Repuchased </c:v>
                </c:pt>
              </c:strCache>
            </c:strRef>
          </c:cat>
          <c:val>
            <c:numRef>
              <c:f>'DE - RMBS Implied flags'!$D$16:$E$16</c:f>
              <c:numCache>
                <c:formatCode>0.0%</c:formatCode>
                <c:ptCount val="2"/>
                <c:pt idx="0">
                  <c:v>3.9868862052199914E-4</c:v>
                </c:pt>
                <c:pt idx="1">
                  <c:v>6.5802303871492155E-4</c:v>
                </c:pt>
              </c:numCache>
            </c:numRef>
          </c:val>
          <c:extLst>
            <c:ext xmlns:c16="http://schemas.microsoft.com/office/drawing/2014/chart" uri="{C3380CC4-5D6E-409C-BE32-E72D297353CC}">
              <c16:uniqueId val="{00000007-97A2-4D13-8E32-0F4856A3F1C1}"/>
            </c:ext>
          </c:extLst>
        </c:ser>
        <c:ser>
          <c:idx val="4"/>
          <c:order val="4"/>
          <c:tx>
            <c:strRef>
              <c:f>'DE - RMBS Implied flags'!$C$17</c:f>
              <c:strCache>
                <c:ptCount val="1"/>
                <c:pt idx="0">
                  <c:v>July</c:v>
                </c:pt>
              </c:strCache>
            </c:strRef>
          </c:tx>
          <c:spPr>
            <a:solidFill>
              <a:schemeClr val="accent5"/>
            </a:solidFill>
            <a:ln>
              <a:noFill/>
            </a:ln>
            <a:effectLst/>
          </c:spPr>
          <c:invertIfNegative val="0"/>
          <c:cat>
            <c:strRef>
              <c:f>'DE - RMBS Implied flags'!$D$12:$E$12</c:f>
              <c:strCache>
                <c:ptCount val="2"/>
                <c:pt idx="0">
                  <c:v> Redeemed </c:v>
                </c:pt>
                <c:pt idx="1">
                  <c:v> Repuchased </c:v>
                </c:pt>
              </c:strCache>
            </c:strRef>
          </c:cat>
          <c:val>
            <c:numRef>
              <c:f>'DE - RMBS Implied flags'!$D$17:$E$17</c:f>
              <c:numCache>
                <c:formatCode>0.0%</c:formatCode>
                <c:ptCount val="2"/>
                <c:pt idx="0">
                  <c:v>0</c:v>
                </c:pt>
                <c:pt idx="1">
                  <c:v>0</c:v>
                </c:pt>
              </c:numCache>
            </c:numRef>
          </c:val>
          <c:extLst>
            <c:ext xmlns:c16="http://schemas.microsoft.com/office/drawing/2014/chart" uri="{C3380CC4-5D6E-409C-BE32-E72D297353CC}">
              <c16:uniqueId val="{00000009-97A2-4D13-8E32-0F4856A3F1C1}"/>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Implied Payment Holidays </a:t>
            </a:r>
          </a:p>
          <a:p>
            <a:pPr>
              <a:defRPr/>
            </a:pPr>
            <a:r>
              <a:rPr lang="en-GB"/>
              <a:t>(loans for which a flag was raised since March 2020)</a:t>
            </a:r>
          </a:p>
        </c:rich>
      </c:tx>
      <c:overlay val="0"/>
      <c:spPr>
        <a:noFill/>
        <a:ln>
          <a:noFill/>
        </a:ln>
        <a:effectLst/>
      </c:spPr>
    </c:title>
    <c:autoTitleDeleted val="0"/>
    <c:plotArea>
      <c:layout/>
      <c:barChart>
        <c:barDir val="col"/>
        <c:grouping val="clustered"/>
        <c:varyColors val="0"/>
        <c:ser>
          <c:idx val="0"/>
          <c:order val="0"/>
          <c:tx>
            <c:strRef>
              <c:f>'DE - RMBS Implied flags'!$C$30</c:f>
              <c:strCache>
                <c:ptCount val="1"/>
                <c:pt idx="0">
                  <c:v>March</c:v>
                </c:pt>
              </c:strCache>
            </c:strRef>
          </c:tx>
          <c:spPr>
            <a:solidFill>
              <a:schemeClr val="bg1">
                <a:lumMod val="75000"/>
              </a:schemeClr>
            </a:solidFill>
            <a:ln>
              <a:noFill/>
            </a:ln>
            <a:effectLst/>
          </c:spPr>
          <c:invertIfNegative val="0"/>
          <c:cat>
            <c:strRef>
              <c:f>'DE - RMBS Implied flags'!$D$29:$G$29</c:f>
              <c:strCache>
                <c:ptCount val="4"/>
                <c:pt idx="0">
                  <c:v> Maturity Date extended </c:v>
                </c:pt>
                <c:pt idx="1">
                  <c:v> Current Balance Unchanged </c:v>
                </c:pt>
                <c:pt idx="2">
                  <c:v> Payment Due Reduced &gt;=50%  </c:v>
                </c:pt>
                <c:pt idx="3">
                  <c:v> any of 3 </c:v>
                </c:pt>
              </c:strCache>
            </c:strRef>
          </c:cat>
          <c:val>
            <c:numRef>
              <c:f>'DE - RMBS Implied flags'!$D$30:$G$30</c:f>
              <c:numCache>
                <c:formatCode>0.0%</c:formatCode>
                <c:ptCount val="4"/>
                <c:pt idx="0">
                  <c:v>2.1276689588551907E-3</c:v>
                </c:pt>
                <c:pt idx="1">
                  <c:v>1.1461657866675619E-2</c:v>
                </c:pt>
                <c:pt idx="2">
                  <c:v>3.204730255600345E-4</c:v>
                </c:pt>
                <c:pt idx="3">
                  <c:v>1.1818037621152881E-2</c:v>
                </c:pt>
              </c:numCache>
            </c:numRef>
          </c:val>
          <c:extLst>
            <c:ext xmlns:c16="http://schemas.microsoft.com/office/drawing/2014/chart" uri="{C3380CC4-5D6E-409C-BE32-E72D297353CC}">
              <c16:uniqueId val="{0000000B-C3D2-4693-BB4A-B2C1A54EA4BA}"/>
            </c:ext>
          </c:extLst>
        </c:ser>
        <c:ser>
          <c:idx val="1"/>
          <c:order val="1"/>
          <c:tx>
            <c:strRef>
              <c:f>'DE - RMBS Implied flags'!$C$31</c:f>
              <c:strCache>
                <c:ptCount val="1"/>
                <c:pt idx="0">
                  <c:v>April</c:v>
                </c:pt>
              </c:strCache>
            </c:strRef>
          </c:tx>
          <c:spPr>
            <a:solidFill>
              <a:srgbClr val="FF0000"/>
            </a:solidFill>
            <a:ln>
              <a:noFill/>
            </a:ln>
            <a:effectLst/>
          </c:spPr>
          <c:invertIfNegative val="0"/>
          <c:cat>
            <c:strRef>
              <c:f>'DE - RMBS Implied flags'!$D$29:$G$29</c:f>
              <c:strCache>
                <c:ptCount val="4"/>
                <c:pt idx="0">
                  <c:v> Maturity Date extended </c:v>
                </c:pt>
                <c:pt idx="1">
                  <c:v> Current Balance Unchanged </c:v>
                </c:pt>
                <c:pt idx="2">
                  <c:v> Payment Due Reduced &gt;=50%  </c:v>
                </c:pt>
                <c:pt idx="3">
                  <c:v> any of 3 </c:v>
                </c:pt>
              </c:strCache>
            </c:strRef>
          </c:cat>
          <c:val>
            <c:numRef>
              <c:f>'DE - RMBS Implied flags'!$D$31:$G$31</c:f>
              <c:numCache>
                <c:formatCode>0.0%</c:formatCode>
                <c:ptCount val="4"/>
                <c:pt idx="0">
                  <c:v>3.7213574463273082E-3</c:v>
                </c:pt>
                <c:pt idx="1">
                  <c:v>2.7397402600798964E-2</c:v>
                </c:pt>
                <c:pt idx="2">
                  <c:v>7.5236435382185999E-4</c:v>
                </c:pt>
                <c:pt idx="3">
                  <c:v>2.7879429994573334E-2</c:v>
                </c:pt>
              </c:numCache>
            </c:numRef>
          </c:val>
          <c:extLst>
            <c:ext xmlns:c16="http://schemas.microsoft.com/office/drawing/2014/chart" uri="{C3380CC4-5D6E-409C-BE32-E72D297353CC}">
              <c16:uniqueId val="{0000000D-C3D2-4693-BB4A-B2C1A54EA4BA}"/>
            </c:ext>
          </c:extLst>
        </c:ser>
        <c:ser>
          <c:idx val="2"/>
          <c:order val="2"/>
          <c:tx>
            <c:strRef>
              <c:f>'DE - RMBS Implied flags'!$C$32</c:f>
              <c:strCache>
                <c:ptCount val="1"/>
                <c:pt idx="0">
                  <c:v>May</c:v>
                </c:pt>
              </c:strCache>
            </c:strRef>
          </c:tx>
          <c:spPr>
            <a:solidFill>
              <a:schemeClr val="accent1">
                <a:lumMod val="75000"/>
              </a:schemeClr>
            </a:solidFill>
            <a:ln>
              <a:noFill/>
            </a:ln>
            <a:effectLst/>
          </c:spPr>
          <c:invertIfNegative val="0"/>
          <c:cat>
            <c:strRef>
              <c:f>'DE - RMBS Implied flags'!$D$29:$G$29</c:f>
              <c:strCache>
                <c:ptCount val="4"/>
                <c:pt idx="0">
                  <c:v> Maturity Date extended </c:v>
                </c:pt>
                <c:pt idx="1">
                  <c:v> Current Balance Unchanged </c:v>
                </c:pt>
                <c:pt idx="2">
                  <c:v> Payment Due Reduced &gt;=50%  </c:v>
                </c:pt>
                <c:pt idx="3">
                  <c:v> any of 3 </c:v>
                </c:pt>
              </c:strCache>
            </c:strRef>
          </c:cat>
          <c:val>
            <c:numRef>
              <c:f>'DE - RMBS Implied flags'!$D$32:$G$32</c:f>
              <c:numCache>
                <c:formatCode>0.0%</c:formatCode>
                <c:ptCount val="4"/>
                <c:pt idx="0">
                  <c:v>4.927032279443945E-3</c:v>
                </c:pt>
                <c:pt idx="1">
                  <c:v>3.8360870426317202E-2</c:v>
                </c:pt>
                <c:pt idx="2">
                  <c:v>1.3230135544109387E-3</c:v>
                </c:pt>
                <c:pt idx="3">
                  <c:v>3.9038394725018605E-2</c:v>
                </c:pt>
              </c:numCache>
            </c:numRef>
          </c:val>
          <c:extLst>
            <c:ext xmlns:c16="http://schemas.microsoft.com/office/drawing/2014/chart" uri="{C3380CC4-5D6E-409C-BE32-E72D297353CC}">
              <c16:uniqueId val="{0000000F-C3D2-4693-BB4A-B2C1A54EA4BA}"/>
            </c:ext>
          </c:extLst>
        </c:ser>
        <c:ser>
          <c:idx val="3"/>
          <c:order val="3"/>
          <c:tx>
            <c:strRef>
              <c:f>'DE - RMBS Implied flags'!$C$33</c:f>
              <c:strCache>
                <c:ptCount val="1"/>
                <c:pt idx="0">
                  <c:v>June</c:v>
                </c:pt>
              </c:strCache>
            </c:strRef>
          </c:tx>
          <c:spPr>
            <a:solidFill>
              <a:schemeClr val="accent1">
                <a:lumMod val="60000"/>
                <a:lumOff val="40000"/>
              </a:schemeClr>
            </a:solidFill>
            <a:ln>
              <a:noFill/>
            </a:ln>
            <a:effectLst/>
          </c:spPr>
          <c:invertIfNegative val="0"/>
          <c:cat>
            <c:strRef>
              <c:f>'DE - RMBS Implied flags'!$D$29:$G$29</c:f>
              <c:strCache>
                <c:ptCount val="4"/>
                <c:pt idx="0">
                  <c:v> Maturity Date extended </c:v>
                </c:pt>
                <c:pt idx="1">
                  <c:v> Current Balance Unchanged </c:v>
                </c:pt>
                <c:pt idx="2">
                  <c:v> Payment Due Reduced &gt;=50%  </c:v>
                </c:pt>
                <c:pt idx="3">
                  <c:v> any of 3 </c:v>
                </c:pt>
              </c:strCache>
            </c:strRef>
          </c:cat>
          <c:val>
            <c:numRef>
              <c:f>'DE - RMBS Implied flags'!$D$33:$G$33</c:f>
              <c:numCache>
                <c:formatCode>0.0%</c:formatCode>
                <c:ptCount val="4"/>
                <c:pt idx="0">
                  <c:v>6.3984839002605241E-3</c:v>
                </c:pt>
                <c:pt idx="1">
                  <c:v>4.1072183428470965E-2</c:v>
                </c:pt>
                <c:pt idx="2">
                  <c:v>2.2878796428283817E-3</c:v>
                </c:pt>
                <c:pt idx="3">
                  <c:v>4.191937060354449E-2</c:v>
                </c:pt>
              </c:numCache>
            </c:numRef>
          </c:val>
          <c:extLst>
            <c:ext xmlns:c16="http://schemas.microsoft.com/office/drawing/2014/chart" uri="{C3380CC4-5D6E-409C-BE32-E72D297353CC}">
              <c16:uniqueId val="{00000011-C3D2-4693-BB4A-B2C1A54EA4BA}"/>
            </c:ext>
          </c:extLst>
        </c:ser>
        <c:ser>
          <c:idx val="4"/>
          <c:order val="4"/>
          <c:tx>
            <c:strRef>
              <c:f>'DE - RMBS Implied flags'!$C$34</c:f>
              <c:strCache>
                <c:ptCount val="1"/>
                <c:pt idx="0">
                  <c:v>July</c:v>
                </c:pt>
              </c:strCache>
            </c:strRef>
          </c:tx>
          <c:spPr>
            <a:solidFill>
              <a:schemeClr val="accent5"/>
            </a:solidFill>
            <a:ln>
              <a:noFill/>
            </a:ln>
            <a:effectLst/>
          </c:spPr>
          <c:invertIfNegative val="0"/>
          <c:cat>
            <c:strRef>
              <c:f>'DE - RMBS Implied flags'!$D$29:$G$29</c:f>
              <c:strCache>
                <c:ptCount val="4"/>
                <c:pt idx="0">
                  <c:v> Maturity Date extended </c:v>
                </c:pt>
                <c:pt idx="1">
                  <c:v> Current Balance Unchanged </c:v>
                </c:pt>
                <c:pt idx="2">
                  <c:v> Payment Due Reduced &gt;=50%  </c:v>
                </c:pt>
                <c:pt idx="3">
                  <c:v> any of 3 </c:v>
                </c:pt>
              </c:strCache>
            </c:strRef>
          </c:cat>
          <c:val>
            <c:numRef>
              <c:f>'DE - RMBS Implied flags'!$D$34:$G$34</c:f>
              <c:numCache>
                <c:formatCode>0.0%</c:formatCode>
                <c:ptCount val="4"/>
                <c:pt idx="0">
                  <c:v>3.3391057908231143E-4</c:v>
                </c:pt>
                <c:pt idx="1">
                  <c:v>4.2575809411420418E-2</c:v>
                </c:pt>
                <c:pt idx="2">
                  <c:v>3.1264763711509156E-3</c:v>
                </c:pt>
                <c:pt idx="3">
                  <c:v>4.293213296156332E-2</c:v>
                </c:pt>
              </c:numCache>
            </c:numRef>
          </c:val>
          <c:extLst>
            <c:ext xmlns:c16="http://schemas.microsoft.com/office/drawing/2014/chart" uri="{C3380CC4-5D6E-409C-BE32-E72D297353CC}">
              <c16:uniqueId val="{00000013-C3D2-4693-BB4A-B2C1A54EA4BA}"/>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Loan Status AR166 in RMBS deals (Spain)</a:t>
            </a:r>
          </a:p>
        </c:rich>
      </c:tx>
      <c:overlay val="0"/>
      <c:spPr>
        <a:noFill/>
        <a:ln>
          <a:noFill/>
        </a:ln>
        <a:effectLst/>
      </c:spPr>
    </c:title>
    <c:autoTitleDeleted val="0"/>
    <c:plotArea>
      <c:layout/>
      <c:barChart>
        <c:barDir val="col"/>
        <c:grouping val="percentStacked"/>
        <c:varyColors val="0"/>
        <c:ser>
          <c:idx val="0"/>
          <c:order val="0"/>
          <c:tx>
            <c:strRef>
              <c:f>'ES - RMBS Status'!$D$12</c:f>
              <c:strCache>
                <c:ptCount val="1"/>
                <c:pt idx="0">
                  <c:v> Performing </c:v>
                </c:pt>
              </c:strCache>
            </c:strRef>
          </c:tx>
          <c:spPr>
            <a:solidFill>
              <a:schemeClr val="bg1">
                <a:lumMod val="75000"/>
              </a:schemeClr>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Status'!$D$13:$D$17</c:f>
              <c:numCache>
                <c:formatCode>0.0%</c:formatCode>
                <c:ptCount val="5"/>
                <c:pt idx="0">
                  <c:v>0.92451867897468143</c:v>
                </c:pt>
                <c:pt idx="1">
                  <c:v>0.93208522444609443</c:v>
                </c:pt>
                <c:pt idx="2">
                  <c:v>0.93020462550064531</c:v>
                </c:pt>
                <c:pt idx="3">
                  <c:v>0.92627032629189721</c:v>
                </c:pt>
                <c:pt idx="4">
                  <c:v>0.93325768766364658</c:v>
                </c:pt>
              </c:numCache>
            </c:numRef>
          </c:val>
          <c:extLst>
            <c:ext xmlns:c16="http://schemas.microsoft.com/office/drawing/2014/chart" uri="{C3380CC4-5D6E-409C-BE32-E72D297353CC}">
              <c16:uniqueId val="{00000001-2751-4579-BAAC-F9C85495A57B}"/>
            </c:ext>
          </c:extLst>
        </c:ser>
        <c:ser>
          <c:idx val="1"/>
          <c:order val="1"/>
          <c:tx>
            <c:strRef>
              <c:f>'ES - RMBS Status'!$E$12</c:f>
              <c:strCache>
                <c:ptCount val="1"/>
                <c:pt idx="0">
                  <c:v> Performing +flag </c:v>
                </c:pt>
              </c:strCache>
            </c:strRef>
          </c:tx>
          <c:spPr>
            <a:solidFill>
              <a:srgbClr val="FF0000"/>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Status'!$E$13:$E$17</c:f>
              <c:numCache>
                <c:formatCode>0.0%</c:formatCode>
                <c:ptCount val="5"/>
                <c:pt idx="0">
                  <c:v>2.9314017740326933E-2</c:v>
                </c:pt>
                <c:pt idx="1">
                  <c:v>1.4015404616091295E-2</c:v>
                </c:pt>
                <c:pt idx="2">
                  <c:v>2.0005650115589958E-2</c:v>
                </c:pt>
                <c:pt idx="3">
                  <c:v>3.1668753055580944E-2</c:v>
                </c:pt>
                <c:pt idx="4">
                  <c:v>2.830952539518734E-2</c:v>
                </c:pt>
              </c:numCache>
            </c:numRef>
          </c:val>
          <c:extLst>
            <c:ext xmlns:c16="http://schemas.microsoft.com/office/drawing/2014/chart" uri="{C3380CC4-5D6E-409C-BE32-E72D297353CC}">
              <c16:uniqueId val="{00000003-2751-4579-BAAC-F9C85495A57B}"/>
            </c:ext>
          </c:extLst>
        </c:ser>
        <c:ser>
          <c:idx val="2"/>
          <c:order val="2"/>
          <c:tx>
            <c:strRef>
              <c:f>'ES - RMBS Status'!$F$12</c:f>
              <c:strCache>
                <c:ptCount val="1"/>
                <c:pt idx="0">
                  <c:v> Arrears </c:v>
                </c:pt>
              </c:strCache>
            </c:strRef>
          </c:tx>
          <c:spPr>
            <a:solidFill>
              <a:schemeClr val="accent1">
                <a:lumMod val="75000"/>
              </a:schemeClr>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Status'!$F$13:$F$17</c:f>
              <c:numCache>
                <c:formatCode>0.0%</c:formatCode>
                <c:ptCount val="5"/>
                <c:pt idx="0">
                  <c:v>3.7627397241802703E-2</c:v>
                </c:pt>
                <c:pt idx="1">
                  <c:v>4.4336629103364604E-2</c:v>
                </c:pt>
                <c:pt idx="2">
                  <c:v>3.351268249155491E-2</c:v>
                </c:pt>
                <c:pt idx="3">
                  <c:v>3.2784746433405142E-2</c:v>
                </c:pt>
                <c:pt idx="4">
                  <c:v>1.6391094661826269E-2</c:v>
                </c:pt>
              </c:numCache>
            </c:numRef>
          </c:val>
          <c:extLst>
            <c:ext xmlns:c16="http://schemas.microsoft.com/office/drawing/2014/chart" uri="{C3380CC4-5D6E-409C-BE32-E72D297353CC}">
              <c16:uniqueId val="{00000005-2751-4579-BAAC-F9C85495A57B}"/>
            </c:ext>
          </c:extLst>
        </c:ser>
        <c:ser>
          <c:idx val="3"/>
          <c:order val="3"/>
          <c:tx>
            <c:strRef>
              <c:f>'ES - RMBS Status'!$G$12</c:f>
              <c:strCache>
                <c:ptCount val="1"/>
                <c:pt idx="0">
                  <c:v> Default </c:v>
                </c:pt>
              </c:strCache>
            </c:strRef>
          </c:tx>
          <c:spPr>
            <a:solidFill>
              <a:schemeClr val="accent1">
                <a:lumMod val="60000"/>
                <a:lumOff val="40000"/>
              </a:schemeClr>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Status'!$G$13:$G$17</c:f>
              <c:numCache>
                <c:formatCode>0.0%</c:formatCode>
                <c:ptCount val="5"/>
                <c:pt idx="0">
                  <c:v>8.5365506403850544E-3</c:v>
                </c:pt>
                <c:pt idx="1">
                  <c:v>9.4580429912717381E-3</c:v>
                </c:pt>
                <c:pt idx="2">
                  <c:v>1.6266970880177072E-2</c:v>
                </c:pt>
                <c:pt idx="3">
                  <c:v>9.2726417836855972E-3</c:v>
                </c:pt>
                <c:pt idx="4">
                  <c:v>2.204169227933956E-2</c:v>
                </c:pt>
              </c:numCache>
            </c:numRef>
          </c:val>
          <c:extLst>
            <c:ext xmlns:c16="http://schemas.microsoft.com/office/drawing/2014/chart" uri="{C3380CC4-5D6E-409C-BE32-E72D297353CC}">
              <c16:uniqueId val="{00000007-2751-4579-BAAC-F9C85495A57B}"/>
            </c:ext>
          </c:extLst>
        </c:ser>
        <c:ser>
          <c:idx val="4"/>
          <c:order val="4"/>
          <c:tx>
            <c:strRef>
              <c:f>'ES - RMBS Status'!$H$12</c:f>
              <c:strCache>
                <c:ptCount val="1"/>
                <c:pt idx="0">
                  <c:v> Redeemed </c:v>
                </c:pt>
              </c:strCache>
            </c:strRef>
          </c:tx>
          <c:spPr>
            <a:solidFill>
              <a:schemeClr val="accent5"/>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Status'!$H$13:$H$17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2751-4579-BAAC-F9C85495A57B}"/>
            </c:ext>
          </c:extLst>
        </c:ser>
        <c:ser>
          <c:idx val="5"/>
          <c:order val="5"/>
          <c:tx>
            <c:strRef>
              <c:f>'ES - RMBS Status'!$I$12</c:f>
              <c:strCache>
                <c:ptCount val="1"/>
                <c:pt idx="0">
                  <c:v> Repuchased </c:v>
                </c:pt>
              </c:strCache>
            </c:strRef>
          </c:tx>
          <c:spPr>
            <a:solidFill>
              <a:schemeClr val="accent6"/>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Status'!$I$13:$I$17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2751-4579-BAAC-F9C85495A57B}"/>
            </c:ext>
          </c:extLst>
        </c:ser>
        <c:ser>
          <c:idx val="6"/>
          <c:order val="6"/>
          <c:tx>
            <c:strRef>
              <c:f>'ES - RMBS Status'!$J$12</c:f>
              <c:strCache>
                <c:ptCount val="1"/>
                <c:pt idx="0">
                  <c:v> Other </c:v>
                </c:pt>
              </c:strCache>
            </c:strRef>
          </c:tx>
          <c:spPr>
            <a:solidFill>
              <a:schemeClr val="tx1">
                <a:lumMod val="65000"/>
                <a:lumOff val="35000"/>
              </a:schemeClr>
            </a:solidFill>
            <a:ln>
              <a:noFill/>
            </a:ln>
            <a:effectLst/>
          </c:spPr>
          <c:invertIfNegative val="0"/>
          <c:cat>
            <c:strRef>
              <c:f>'ES - RMBS Status'!$C$13:$C$17</c:f>
              <c:strCache>
                <c:ptCount val="5"/>
                <c:pt idx="0">
                  <c:v>March</c:v>
                </c:pt>
                <c:pt idx="1">
                  <c:v>April</c:v>
                </c:pt>
                <c:pt idx="2">
                  <c:v>May</c:v>
                </c:pt>
                <c:pt idx="3">
                  <c:v>June</c:v>
                </c:pt>
                <c:pt idx="4">
                  <c:v>July</c:v>
                </c:pt>
              </c:strCache>
            </c:strRef>
          </c:cat>
          <c:val>
            <c:numRef>
              <c:f>'ES - RMBS Status'!$J$13:$J$17</c:f>
              <c:numCache>
                <c:formatCode>0.0%</c:formatCode>
                <c:ptCount val="5"/>
                <c:pt idx="0">
                  <c:v>3.3554028042282873E-6</c:v>
                </c:pt>
                <c:pt idx="1">
                  <c:v>1.0469884317808634E-4</c:v>
                </c:pt>
                <c:pt idx="2">
                  <c:v>1.0071012032693204E-5</c:v>
                </c:pt>
                <c:pt idx="3">
                  <c:v>3.5324354312092867E-6</c:v>
                </c:pt>
                <c:pt idx="4">
                  <c:v>0</c:v>
                </c:pt>
              </c:numCache>
            </c:numRef>
          </c:val>
          <c:extLst>
            <c:ext xmlns:c16="http://schemas.microsoft.com/office/drawing/2014/chart" uri="{C3380CC4-5D6E-409C-BE32-E72D297353CC}">
              <c16:uniqueId val="{0000000D-2751-4579-BAAC-F9C85495A57B}"/>
            </c:ext>
          </c:extLst>
        </c:ser>
        <c:dLbls>
          <c:showLegendKey val="0"/>
          <c:showVal val="0"/>
          <c:showCatName val="0"/>
          <c:showSerName val="0"/>
          <c:showPercent val="0"/>
          <c:showBubbleSize val="0"/>
        </c:dLbls>
        <c:gapWidth val="150"/>
        <c:overlap val="10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GB"/>
              <a:t>Redeemed or Repurchased</a:t>
            </a:r>
          </a:p>
        </c:rich>
      </c:tx>
      <c:overlay val="0"/>
      <c:spPr>
        <a:noFill/>
        <a:ln>
          <a:noFill/>
        </a:ln>
        <a:effectLst/>
      </c:spPr>
    </c:title>
    <c:autoTitleDeleted val="0"/>
    <c:plotArea>
      <c:layout/>
      <c:barChart>
        <c:barDir val="col"/>
        <c:grouping val="clustered"/>
        <c:varyColors val="0"/>
        <c:ser>
          <c:idx val="0"/>
          <c:order val="0"/>
          <c:tx>
            <c:strRef>
              <c:f>'ES - RMBS Implied flags'!$C$13</c:f>
              <c:strCache>
                <c:ptCount val="1"/>
                <c:pt idx="0">
                  <c:v>March</c:v>
                </c:pt>
              </c:strCache>
            </c:strRef>
          </c:tx>
          <c:spPr>
            <a:solidFill>
              <a:schemeClr val="bg1">
                <a:lumMod val="75000"/>
              </a:schemeClr>
            </a:solidFill>
            <a:ln>
              <a:noFill/>
            </a:ln>
            <a:effectLst/>
          </c:spPr>
          <c:invertIfNegative val="0"/>
          <c:cat>
            <c:strRef>
              <c:f>'ES - RMBS Implied flags'!$D$12:$E$12</c:f>
              <c:strCache>
                <c:ptCount val="2"/>
                <c:pt idx="0">
                  <c:v> Redeemed </c:v>
                </c:pt>
                <c:pt idx="1">
                  <c:v> Repuchased </c:v>
                </c:pt>
              </c:strCache>
            </c:strRef>
          </c:cat>
          <c:val>
            <c:numRef>
              <c:f>'ES - RMBS Implied flags'!$D$13:$E$13</c:f>
              <c:numCache>
                <c:formatCode>0.0%</c:formatCode>
                <c:ptCount val="2"/>
                <c:pt idx="0">
                  <c:v>5.6332098959345229E-3</c:v>
                </c:pt>
                <c:pt idx="1">
                  <c:v>2.8145220395716438E-4</c:v>
                </c:pt>
              </c:numCache>
            </c:numRef>
          </c:val>
          <c:extLst>
            <c:ext xmlns:c16="http://schemas.microsoft.com/office/drawing/2014/chart" uri="{C3380CC4-5D6E-409C-BE32-E72D297353CC}">
              <c16:uniqueId val="{00000001-E2D5-4107-B321-9C6C3ECB61D1}"/>
            </c:ext>
          </c:extLst>
        </c:ser>
        <c:ser>
          <c:idx val="1"/>
          <c:order val="1"/>
          <c:tx>
            <c:strRef>
              <c:f>'ES - RMBS Implied flags'!$C$14</c:f>
              <c:strCache>
                <c:ptCount val="1"/>
                <c:pt idx="0">
                  <c:v>April</c:v>
                </c:pt>
              </c:strCache>
            </c:strRef>
          </c:tx>
          <c:spPr>
            <a:solidFill>
              <a:srgbClr val="FF0000"/>
            </a:solidFill>
            <a:ln>
              <a:noFill/>
            </a:ln>
            <a:effectLst/>
          </c:spPr>
          <c:invertIfNegative val="0"/>
          <c:cat>
            <c:strRef>
              <c:f>'ES - RMBS Implied flags'!$D$12:$E$12</c:f>
              <c:strCache>
                <c:ptCount val="2"/>
                <c:pt idx="0">
                  <c:v> Redeemed </c:v>
                </c:pt>
                <c:pt idx="1">
                  <c:v> Repuchased </c:v>
                </c:pt>
              </c:strCache>
            </c:strRef>
          </c:cat>
          <c:val>
            <c:numRef>
              <c:f>'ES - RMBS Implied flags'!$D$14:$E$14</c:f>
              <c:numCache>
                <c:formatCode>0.0%</c:formatCode>
                <c:ptCount val="2"/>
                <c:pt idx="0">
                  <c:v>4.6819299682365418E-3</c:v>
                </c:pt>
                <c:pt idx="1">
                  <c:v>8.0094254037782258E-4</c:v>
                </c:pt>
              </c:numCache>
            </c:numRef>
          </c:val>
          <c:extLst>
            <c:ext xmlns:c16="http://schemas.microsoft.com/office/drawing/2014/chart" uri="{C3380CC4-5D6E-409C-BE32-E72D297353CC}">
              <c16:uniqueId val="{00000003-E2D5-4107-B321-9C6C3ECB61D1}"/>
            </c:ext>
          </c:extLst>
        </c:ser>
        <c:ser>
          <c:idx val="2"/>
          <c:order val="2"/>
          <c:tx>
            <c:strRef>
              <c:f>'ES - RMBS Implied flags'!$C$15</c:f>
              <c:strCache>
                <c:ptCount val="1"/>
                <c:pt idx="0">
                  <c:v>May</c:v>
                </c:pt>
              </c:strCache>
            </c:strRef>
          </c:tx>
          <c:spPr>
            <a:solidFill>
              <a:schemeClr val="accent1">
                <a:lumMod val="75000"/>
              </a:schemeClr>
            </a:solidFill>
            <a:ln>
              <a:noFill/>
            </a:ln>
            <a:effectLst/>
          </c:spPr>
          <c:invertIfNegative val="0"/>
          <c:cat>
            <c:strRef>
              <c:f>'ES - RMBS Implied flags'!$D$12:$E$12</c:f>
              <c:strCache>
                <c:ptCount val="2"/>
                <c:pt idx="0">
                  <c:v> Redeemed </c:v>
                </c:pt>
                <c:pt idx="1">
                  <c:v> Repuchased </c:v>
                </c:pt>
              </c:strCache>
            </c:strRef>
          </c:cat>
          <c:val>
            <c:numRef>
              <c:f>'ES - RMBS Implied flags'!$D$15:$E$15</c:f>
              <c:numCache>
                <c:formatCode>0.0%</c:formatCode>
                <c:ptCount val="2"/>
                <c:pt idx="0">
                  <c:v>3.8818604841130895E-3</c:v>
                </c:pt>
                <c:pt idx="1">
                  <c:v>6.6829455469350201E-4</c:v>
                </c:pt>
              </c:numCache>
            </c:numRef>
          </c:val>
          <c:extLst>
            <c:ext xmlns:c16="http://schemas.microsoft.com/office/drawing/2014/chart" uri="{C3380CC4-5D6E-409C-BE32-E72D297353CC}">
              <c16:uniqueId val="{00000005-E2D5-4107-B321-9C6C3ECB61D1}"/>
            </c:ext>
          </c:extLst>
        </c:ser>
        <c:ser>
          <c:idx val="3"/>
          <c:order val="3"/>
          <c:tx>
            <c:strRef>
              <c:f>'ES - RMBS Implied flags'!$C$16</c:f>
              <c:strCache>
                <c:ptCount val="1"/>
                <c:pt idx="0">
                  <c:v>June</c:v>
                </c:pt>
              </c:strCache>
            </c:strRef>
          </c:tx>
          <c:spPr>
            <a:solidFill>
              <a:schemeClr val="accent1">
                <a:lumMod val="60000"/>
                <a:lumOff val="40000"/>
              </a:schemeClr>
            </a:solidFill>
            <a:ln>
              <a:noFill/>
            </a:ln>
            <a:effectLst/>
          </c:spPr>
          <c:invertIfNegative val="0"/>
          <c:cat>
            <c:strRef>
              <c:f>'ES - RMBS Implied flags'!$D$12:$E$12</c:f>
              <c:strCache>
                <c:ptCount val="2"/>
                <c:pt idx="0">
                  <c:v> Redeemed </c:v>
                </c:pt>
                <c:pt idx="1">
                  <c:v> Repuchased </c:v>
                </c:pt>
              </c:strCache>
            </c:strRef>
          </c:cat>
          <c:val>
            <c:numRef>
              <c:f>'ES - RMBS Implied flags'!$D$16:$E$16</c:f>
              <c:numCache>
                <c:formatCode>0.0%</c:formatCode>
                <c:ptCount val="2"/>
                <c:pt idx="0">
                  <c:v>3.7359459641757306E-3</c:v>
                </c:pt>
                <c:pt idx="1">
                  <c:v>1.4598321672697903E-3</c:v>
                </c:pt>
              </c:numCache>
            </c:numRef>
          </c:val>
          <c:extLst>
            <c:ext xmlns:c16="http://schemas.microsoft.com/office/drawing/2014/chart" uri="{C3380CC4-5D6E-409C-BE32-E72D297353CC}">
              <c16:uniqueId val="{00000007-E2D5-4107-B321-9C6C3ECB61D1}"/>
            </c:ext>
          </c:extLst>
        </c:ser>
        <c:ser>
          <c:idx val="4"/>
          <c:order val="4"/>
          <c:tx>
            <c:strRef>
              <c:f>'ES - RMBS Implied flags'!$C$17</c:f>
              <c:strCache>
                <c:ptCount val="1"/>
                <c:pt idx="0">
                  <c:v>July</c:v>
                </c:pt>
              </c:strCache>
            </c:strRef>
          </c:tx>
          <c:spPr>
            <a:solidFill>
              <a:schemeClr val="accent5"/>
            </a:solidFill>
            <a:ln>
              <a:noFill/>
            </a:ln>
            <a:effectLst/>
          </c:spPr>
          <c:invertIfNegative val="0"/>
          <c:cat>
            <c:strRef>
              <c:f>'ES - RMBS Implied flags'!$D$12:$E$12</c:f>
              <c:strCache>
                <c:ptCount val="2"/>
                <c:pt idx="0">
                  <c:v> Redeemed </c:v>
                </c:pt>
                <c:pt idx="1">
                  <c:v> Repuchased </c:v>
                </c:pt>
              </c:strCache>
            </c:strRef>
          </c:cat>
          <c:val>
            <c:numRef>
              <c:f>'ES - RMBS Implied flags'!$D$17:$E$17</c:f>
              <c:numCache>
                <c:formatCode>0.0%</c:formatCode>
                <c:ptCount val="2"/>
                <c:pt idx="0">
                  <c:v>6.3141431725887553E-3</c:v>
                </c:pt>
                <c:pt idx="1">
                  <c:v>3.544855802614716E-3</c:v>
                </c:pt>
              </c:numCache>
            </c:numRef>
          </c:val>
          <c:extLst>
            <c:ext xmlns:c16="http://schemas.microsoft.com/office/drawing/2014/chart" uri="{C3380CC4-5D6E-409C-BE32-E72D297353CC}">
              <c16:uniqueId val="{00000009-E2D5-4107-B321-9C6C3ECB61D1}"/>
            </c:ext>
          </c:extLst>
        </c:ser>
        <c:dLbls>
          <c:showLegendKey val="0"/>
          <c:showVal val="0"/>
          <c:showCatName val="0"/>
          <c:showSerName val="0"/>
          <c:showPercent val="0"/>
          <c:showBubbleSize val="0"/>
        </c:dLbls>
        <c:gapWidth val="150"/>
        <c:axId val="1014593720"/>
        <c:axId val="1014585520"/>
      </c:barChart>
      <c:catAx>
        <c:axId val="10145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4585520"/>
        <c:crosses val="autoZero"/>
        <c:auto val="1"/>
        <c:lblAlgn val="ctr"/>
        <c:lblOffset val="100"/>
        <c:noMultiLvlLbl val="0"/>
      </c:catAx>
      <c:valAx>
        <c:axId val="101458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n-US"/>
          </a:p>
        </c:txPr>
        <c:crossAx val="1014593720"/>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sz="1400">
          <a:solidFill>
            <a:sysClr val="windowText" lastClr="000000"/>
          </a:solidFill>
          <a:latin typeface="+mn-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7</xdr:col>
      <xdr:colOff>278008</xdr:colOff>
      <xdr:row>6</xdr:row>
      <xdr:rowOff>96116</xdr:rowOff>
    </xdr:to>
    <xdr:pic>
      <xdr:nvPicPr>
        <xdr:cNvPr id="2" name="Picture 1">
          <a:extLst>
            <a:ext uri="{FF2B5EF4-FFF2-40B4-BE49-F238E27FC236}">
              <a16:creationId xmlns:a16="http://schemas.microsoft.com/office/drawing/2014/main" id="{97AF3420-54E9-47FB-9CE8-BBA982AB3F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3459358" cy="13280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74D618DF-A256-4FB2-90E3-161D54478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12700</xdr:rowOff>
    </xdr:to>
    <xdr:graphicFrame macro="">
      <xdr:nvGraphicFramePr>
        <xdr:cNvPr id="3" name="Chart 2">
          <a:extLst>
            <a:ext uri="{FF2B5EF4-FFF2-40B4-BE49-F238E27FC236}">
              <a16:creationId xmlns:a16="http://schemas.microsoft.com/office/drawing/2014/main" id="{5CA3AE4F-ADDD-426E-901C-22156C0A8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15875</xdr:colOff>
      <xdr:row>2</xdr:row>
      <xdr:rowOff>142875</xdr:rowOff>
    </xdr:from>
    <xdr:to>
      <xdr:col>26</xdr:col>
      <xdr:colOff>342447</xdr:colOff>
      <xdr:row>25</xdr:row>
      <xdr:rowOff>140607</xdr:rowOff>
    </xdr:to>
    <xdr:graphicFrame macro="">
      <xdr:nvGraphicFramePr>
        <xdr:cNvPr id="5" name="Chart 4">
          <a:extLst>
            <a:ext uri="{FF2B5EF4-FFF2-40B4-BE49-F238E27FC236}">
              <a16:creationId xmlns:a16="http://schemas.microsoft.com/office/drawing/2014/main" id="{7536E075-3AB5-4E8D-B0EA-DE686529C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B3645A8C-0E55-4A88-9FA0-647CB903F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25400</xdr:rowOff>
    </xdr:to>
    <xdr:graphicFrame macro="">
      <xdr:nvGraphicFramePr>
        <xdr:cNvPr id="3" name="Chart 2">
          <a:extLst>
            <a:ext uri="{FF2B5EF4-FFF2-40B4-BE49-F238E27FC236}">
              <a16:creationId xmlns:a16="http://schemas.microsoft.com/office/drawing/2014/main" id="{67139793-FE13-4C81-AC24-B2486A9EB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2</xdr:row>
      <xdr:rowOff>142875</xdr:rowOff>
    </xdr:from>
    <xdr:to>
      <xdr:col>26</xdr:col>
      <xdr:colOff>326572</xdr:colOff>
      <xdr:row>25</xdr:row>
      <xdr:rowOff>140607</xdr:rowOff>
    </xdr:to>
    <xdr:graphicFrame macro="">
      <xdr:nvGraphicFramePr>
        <xdr:cNvPr id="3" name="Chart 2">
          <a:extLst>
            <a:ext uri="{FF2B5EF4-FFF2-40B4-BE49-F238E27FC236}">
              <a16:creationId xmlns:a16="http://schemas.microsoft.com/office/drawing/2014/main" id="{9DFBA99E-BBE3-4147-8D02-B78D3A5D1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0BBBBC09-1A02-49C7-ADC0-8E1B55F2B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40</xdr:row>
      <xdr:rowOff>177800</xdr:rowOff>
    </xdr:to>
    <xdr:graphicFrame macro="">
      <xdr:nvGraphicFramePr>
        <xdr:cNvPr id="3" name="Chart 2">
          <a:extLst>
            <a:ext uri="{FF2B5EF4-FFF2-40B4-BE49-F238E27FC236}">
              <a16:creationId xmlns:a16="http://schemas.microsoft.com/office/drawing/2014/main" id="{2C635300-D87E-4350-B325-3CF820ACD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2</xdr:row>
      <xdr:rowOff>127000</xdr:rowOff>
    </xdr:from>
    <xdr:to>
      <xdr:col>26</xdr:col>
      <xdr:colOff>326572</xdr:colOff>
      <xdr:row>25</xdr:row>
      <xdr:rowOff>124732</xdr:rowOff>
    </xdr:to>
    <xdr:graphicFrame macro="">
      <xdr:nvGraphicFramePr>
        <xdr:cNvPr id="3" name="Chart 2">
          <a:extLst>
            <a:ext uri="{FF2B5EF4-FFF2-40B4-BE49-F238E27FC236}">
              <a16:creationId xmlns:a16="http://schemas.microsoft.com/office/drawing/2014/main" id="{FFCFDA2B-ADD9-4DE0-BA39-CF363C1A9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174334A7-28CA-4E2D-879A-0563EFEE6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12700</xdr:rowOff>
    </xdr:to>
    <xdr:graphicFrame macro="">
      <xdr:nvGraphicFramePr>
        <xdr:cNvPr id="3" name="Chart 2">
          <a:extLst>
            <a:ext uri="{FF2B5EF4-FFF2-40B4-BE49-F238E27FC236}">
              <a16:creationId xmlns:a16="http://schemas.microsoft.com/office/drawing/2014/main" id="{1768C33D-599F-45DB-B1E8-067A0EE22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587375</xdr:colOff>
      <xdr:row>3</xdr:row>
      <xdr:rowOff>0</xdr:rowOff>
    </xdr:from>
    <xdr:to>
      <xdr:col>26</xdr:col>
      <xdr:colOff>310697</xdr:colOff>
      <xdr:row>25</xdr:row>
      <xdr:rowOff>172357</xdr:rowOff>
    </xdr:to>
    <xdr:graphicFrame macro="">
      <xdr:nvGraphicFramePr>
        <xdr:cNvPr id="3" name="Chart 2">
          <a:extLst>
            <a:ext uri="{FF2B5EF4-FFF2-40B4-BE49-F238E27FC236}">
              <a16:creationId xmlns:a16="http://schemas.microsoft.com/office/drawing/2014/main" id="{17E0AEA1-6B95-4ACE-826F-00EE7D12BE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41662666-E38C-4959-835B-FFA492141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12700</xdr:rowOff>
    </xdr:to>
    <xdr:graphicFrame macro="">
      <xdr:nvGraphicFramePr>
        <xdr:cNvPr id="3" name="Chart 2">
          <a:extLst>
            <a:ext uri="{FF2B5EF4-FFF2-40B4-BE49-F238E27FC236}">
              <a16:creationId xmlns:a16="http://schemas.microsoft.com/office/drawing/2014/main" id="{7EB3C595-6F48-4E49-903C-4D1799192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15875</xdr:colOff>
      <xdr:row>3</xdr:row>
      <xdr:rowOff>15875</xdr:rowOff>
    </xdr:from>
    <xdr:to>
      <xdr:col>26</xdr:col>
      <xdr:colOff>342447</xdr:colOff>
      <xdr:row>26</xdr:row>
      <xdr:rowOff>13607</xdr:rowOff>
    </xdr:to>
    <xdr:graphicFrame macro="">
      <xdr:nvGraphicFramePr>
        <xdr:cNvPr id="3" name="Chart 2">
          <a:extLst>
            <a:ext uri="{FF2B5EF4-FFF2-40B4-BE49-F238E27FC236}">
              <a16:creationId xmlns:a16="http://schemas.microsoft.com/office/drawing/2014/main" id="{A71C3D82-7323-464B-8FD2-0B7BD63F4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168089</xdr:colOff>
      <xdr:row>2</xdr:row>
      <xdr:rowOff>47625</xdr:rowOff>
    </xdr:from>
    <xdr:to>
      <xdr:col>19</xdr:col>
      <xdr:colOff>142502</xdr:colOff>
      <xdr:row>23</xdr:row>
      <xdr:rowOff>102506</xdr:rowOff>
    </xdr:to>
    <xdr:graphicFrame macro="">
      <xdr:nvGraphicFramePr>
        <xdr:cNvPr id="2" name="Chart 1">
          <a:extLst>
            <a:ext uri="{FF2B5EF4-FFF2-40B4-BE49-F238E27FC236}">
              <a16:creationId xmlns:a16="http://schemas.microsoft.com/office/drawing/2014/main" id="{F3B16317-BC01-4061-A7ED-9693E96E5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D432CA82-F588-4870-91B3-CEE9C5B6A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43</xdr:row>
      <xdr:rowOff>38100</xdr:rowOff>
    </xdr:to>
    <xdr:graphicFrame macro="">
      <xdr:nvGraphicFramePr>
        <xdr:cNvPr id="3" name="Chart 2">
          <a:extLst>
            <a:ext uri="{FF2B5EF4-FFF2-40B4-BE49-F238E27FC236}">
              <a16:creationId xmlns:a16="http://schemas.microsoft.com/office/drawing/2014/main" id="{2BDC2096-8457-432C-AD57-E7B18FC042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793750</xdr:colOff>
      <xdr:row>2</xdr:row>
      <xdr:rowOff>111125</xdr:rowOff>
    </xdr:from>
    <xdr:to>
      <xdr:col>26</xdr:col>
      <xdr:colOff>310697</xdr:colOff>
      <xdr:row>25</xdr:row>
      <xdr:rowOff>108857</xdr:rowOff>
    </xdr:to>
    <xdr:graphicFrame macro="">
      <xdr:nvGraphicFramePr>
        <xdr:cNvPr id="3" name="Chart 2">
          <a:extLst>
            <a:ext uri="{FF2B5EF4-FFF2-40B4-BE49-F238E27FC236}">
              <a16:creationId xmlns:a16="http://schemas.microsoft.com/office/drawing/2014/main" id="{E66738D6-9763-4554-AF56-FEE1ED0C8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25</xdr:row>
      <xdr:rowOff>0</xdr:rowOff>
    </xdr:from>
    <xdr:to>
      <xdr:col>22</xdr:col>
      <xdr:colOff>629609</xdr:colOff>
      <xdr:row>43</xdr:row>
      <xdr:rowOff>108267</xdr:rowOff>
    </xdr:to>
    <xdr:graphicFrame macro="">
      <xdr:nvGraphicFramePr>
        <xdr:cNvPr id="2" name="Chart 1">
          <a:extLst>
            <a:ext uri="{FF2B5EF4-FFF2-40B4-BE49-F238E27FC236}">
              <a16:creationId xmlns:a16="http://schemas.microsoft.com/office/drawing/2014/main" id="{7547CBEF-8690-45FF-8B50-1083B1918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95637</xdr:rowOff>
    </xdr:from>
    <xdr:to>
      <xdr:col>22</xdr:col>
      <xdr:colOff>626341</xdr:colOff>
      <xdr:row>17</xdr:row>
      <xdr:rowOff>177801</xdr:rowOff>
    </xdr:to>
    <xdr:graphicFrame macro="">
      <xdr:nvGraphicFramePr>
        <xdr:cNvPr id="3" name="Chart 2">
          <a:extLst>
            <a:ext uri="{FF2B5EF4-FFF2-40B4-BE49-F238E27FC236}">
              <a16:creationId xmlns:a16="http://schemas.microsoft.com/office/drawing/2014/main" id="{7F7EF5B7-0E0A-4CB1-953D-42117A20C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1</xdr:row>
      <xdr:rowOff>99483</xdr:rowOff>
    </xdr:from>
    <xdr:to>
      <xdr:col>28</xdr:col>
      <xdr:colOff>96308</xdr:colOff>
      <xdr:row>30</xdr:row>
      <xdr:rowOff>55034</xdr:rowOff>
    </xdr:to>
    <xdr:graphicFrame macro="">
      <xdr:nvGraphicFramePr>
        <xdr:cNvPr id="2" name="Chart 1">
          <a:extLst>
            <a:ext uri="{FF2B5EF4-FFF2-40B4-BE49-F238E27FC236}">
              <a16:creationId xmlns:a16="http://schemas.microsoft.com/office/drawing/2014/main" id="{7CA03A34-04A7-4358-B14D-AA885FAA9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349249</xdr:colOff>
      <xdr:row>3</xdr:row>
      <xdr:rowOff>0</xdr:rowOff>
    </xdr:from>
    <xdr:to>
      <xdr:col>25</xdr:col>
      <xdr:colOff>539750</xdr:colOff>
      <xdr:row>25</xdr:row>
      <xdr:rowOff>122465</xdr:rowOff>
    </xdr:to>
    <xdr:graphicFrame macro="">
      <xdr:nvGraphicFramePr>
        <xdr:cNvPr id="3" name="Chart 2">
          <a:extLst>
            <a:ext uri="{FF2B5EF4-FFF2-40B4-BE49-F238E27FC236}">
              <a16:creationId xmlns:a16="http://schemas.microsoft.com/office/drawing/2014/main" id="{E1803408-A0A8-4B9A-B8EA-6E525FA145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116114</xdr:rowOff>
    </xdr:from>
    <xdr:to>
      <xdr:col>23</xdr:col>
      <xdr:colOff>138793</xdr:colOff>
      <xdr:row>18</xdr:row>
      <xdr:rowOff>12700</xdr:rowOff>
    </xdr:to>
    <xdr:graphicFrame macro="">
      <xdr:nvGraphicFramePr>
        <xdr:cNvPr id="2" name="Chart 1">
          <a:extLst>
            <a:ext uri="{FF2B5EF4-FFF2-40B4-BE49-F238E27FC236}">
              <a16:creationId xmlns:a16="http://schemas.microsoft.com/office/drawing/2014/main" id="{82E635D1-0829-4F35-A5C4-44DCFCF45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xdr:colOff>
      <xdr:row>25</xdr:row>
      <xdr:rowOff>0</xdr:rowOff>
    </xdr:from>
    <xdr:to>
      <xdr:col>23</xdr:col>
      <xdr:colOff>88901</xdr:colOff>
      <xdr:row>43</xdr:row>
      <xdr:rowOff>57150</xdr:rowOff>
    </xdr:to>
    <xdr:graphicFrame macro="">
      <xdr:nvGraphicFramePr>
        <xdr:cNvPr id="3" name="Chart 2">
          <a:extLst>
            <a:ext uri="{FF2B5EF4-FFF2-40B4-BE49-F238E27FC236}">
              <a16:creationId xmlns:a16="http://schemas.microsoft.com/office/drawing/2014/main" id="{BADEEDB0-2F84-4498-81FF-267B17E20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31750</xdr:colOff>
      <xdr:row>2</xdr:row>
      <xdr:rowOff>79375</xdr:rowOff>
    </xdr:from>
    <xdr:to>
      <xdr:col>26</xdr:col>
      <xdr:colOff>358322</xdr:colOff>
      <xdr:row>25</xdr:row>
      <xdr:rowOff>77107</xdr:rowOff>
    </xdr:to>
    <xdr:graphicFrame macro="">
      <xdr:nvGraphicFramePr>
        <xdr:cNvPr id="3" name="Chart 2">
          <a:extLst>
            <a:ext uri="{FF2B5EF4-FFF2-40B4-BE49-F238E27FC236}">
              <a16:creationId xmlns:a16="http://schemas.microsoft.com/office/drawing/2014/main" id="{309CE021-E1AC-465E-B90D-0EE597A91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27492544-A7CE-4FC7-ADBB-6ADE4CAB3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50800</xdr:rowOff>
    </xdr:to>
    <xdr:graphicFrame macro="">
      <xdr:nvGraphicFramePr>
        <xdr:cNvPr id="3" name="Chart 2">
          <a:extLst>
            <a:ext uri="{FF2B5EF4-FFF2-40B4-BE49-F238E27FC236}">
              <a16:creationId xmlns:a16="http://schemas.microsoft.com/office/drawing/2014/main" id="{86E25E54-2054-4689-BDC9-C79676E36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47625</xdr:colOff>
      <xdr:row>2</xdr:row>
      <xdr:rowOff>158750</xdr:rowOff>
    </xdr:from>
    <xdr:to>
      <xdr:col>26</xdr:col>
      <xdr:colOff>374197</xdr:colOff>
      <xdr:row>25</xdr:row>
      <xdr:rowOff>156482</xdr:rowOff>
    </xdr:to>
    <xdr:graphicFrame macro="">
      <xdr:nvGraphicFramePr>
        <xdr:cNvPr id="3" name="Chart 2">
          <a:extLst>
            <a:ext uri="{FF2B5EF4-FFF2-40B4-BE49-F238E27FC236}">
              <a16:creationId xmlns:a16="http://schemas.microsoft.com/office/drawing/2014/main" id="{8294E7A4-4EDF-4F19-B6AE-119EE25B5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88900</xdr:rowOff>
    </xdr:from>
    <xdr:to>
      <xdr:col>22</xdr:col>
      <xdr:colOff>533400</xdr:colOff>
      <xdr:row>18</xdr:row>
      <xdr:rowOff>0</xdr:rowOff>
    </xdr:to>
    <xdr:graphicFrame macro="">
      <xdr:nvGraphicFramePr>
        <xdr:cNvPr id="2" name="Chart 1">
          <a:extLst>
            <a:ext uri="{FF2B5EF4-FFF2-40B4-BE49-F238E27FC236}">
              <a16:creationId xmlns:a16="http://schemas.microsoft.com/office/drawing/2014/main" id="{573BF05D-6B38-4972-ABB6-B82830E9D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22</xdr:col>
      <xdr:colOff>444500</xdr:colOff>
      <xdr:row>41</xdr:row>
      <xdr:rowOff>25400</xdr:rowOff>
    </xdr:to>
    <xdr:graphicFrame macro="">
      <xdr:nvGraphicFramePr>
        <xdr:cNvPr id="3" name="Chart 2">
          <a:extLst>
            <a:ext uri="{FF2B5EF4-FFF2-40B4-BE49-F238E27FC236}">
              <a16:creationId xmlns:a16="http://schemas.microsoft.com/office/drawing/2014/main" id="{D9B58B6C-598E-4AF0-9024-AF1EB6996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63500</xdr:colOff>
      <xdr:row>2</xdr:row>
      <xdr:rowOff>142875</xdr:rowOff>
    </xdr:from>
    <xdr:to>
      <xdr:col>26</xdr:col>
      <xdr:colOff>390072</xdr:colOff>
      <xdr:row>25</xdr:row>
      <xdr:rowOff>140607</xdr:rowOff>
    </xdr:to>
    <xdr:graphicFrame macro="">
      <xdr:nvGraphicFramePr>
        <xdr:cNvPr id="3" name="Chart 2">
          <a:extLst>
            <a:ext uri="{FF2B5EF4-FFF2-40B4-BE49-F238E27FC236}">
              <a16:creationId xmlns:a16="http://schemas.microsoft.com/office/drawing/2014/main" id="{97198842-840C-4270-A700-6C805432B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urodw.eu/" TargetMode="External"/><Relationship Id="rId7" Type="http://schemas.openxmlformats.org/officeDocument/2006/relationships/printerSettings" Target="../printerSettings/printerSettings1.bin"/><Relationship Id="rId2" Type="http://schemas.openxmlformats.org/officeDocument/2006/relationships/hyperlink" Target="mailto:ludovic.thebault@eurodw.eu" TargetMode="External"/><Relationship Id="rId1" Type="http://schemas.openxmlformats.org/officeDocument/2006/relationships/hyperlink" Target="mailto:Usman.Jamil@eurodw.eu" TargetMode="External"/><Relationship Id="rId6" Type="http://schemas.openxmlformats.org/officeDocument/2006/relationships/hyperlink" Target="https://eurodw.eu/special-reporting-guidelines-how-to-report-data-to-reflect-covid-19/" TargetMode="External"/><Relationship Id="rId5" Type="http://schemas.openxmlformats.org/officeDocument/2006/relationships/hyperlink" Target="https://eurodw.eu/wp-content/uploads/EDW_COVID-19_Report.pdf" TargetMode="External"/><Relationship Id="rId4" Type="http://schemas.openxmlformats.org/officeDocument/2006/relationships/hyperlink" Target="mailto:enquiries@eurodw.e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3526A-757F-4D7F-89A2-CB71000CA091}">
  <sheetPr>
    <pageSetUpPr fitToPage="1"/>
  </sheetPr>
  <dimension ref="A1:XFB114"/>
  <sheetViews>
    <sheetView tabSelected="1" zoomScale="85" zoomScaleNormal="85" workbookViewId="0"/>
  </sheetViews>
  <sheetFormatPr defaultColWidth="0" defaultRowHeight="0" customHeight="1" zeroHeight="1" x14ac:dyDescent="0.35"/>
  <cols>
    <col min="1" max="3" width="3.1796875" style="23" customWidth="1"/>
    <col min="4" max="4" width="8.7265625" style="23" customWidth="1"/>
    <col min="5" max="5" width="14.7265625" style="23" customWidth="1"/>
    <col min="6" max="6" width="8.7265625" style="23" customWidth="1"/>
    <col min="7" max="7" width="5.7265625" style="23" customWidth="1"/>
    <col min="8" max="8" width="37.453125" style="23" bestFit="1" customWidth="1"/>
    <col min="9" max="10" width="8.7265625" style="23" customWidth="1"/>
    <col min="11" max="11" width="23" style="23" customWidth="1"/>
    <col min="12" max="12" width="6.453125" style="29" customWidth="1"/>
    <col min="13" max="13" width="68.54296875" style="29" customWidth="1"/>
    <col min="14" max="14" width="16" style="29" customWidth="1"/>
    <col min="15" max="17" width="20" style="29" hidden="1" customWidth="1"/>
    <col min="18" max="24" width="20" style="23" hidden="1" customWidth="1"/>
    <col min="25" max="16382" width="20" style="23" hidden="1"/>
    <col min="16383" max="16384" width="8.7265625" style="23" hidden="1"/>
  </cols>
  <sheetData>
    <row r="1" spans="4:20" ht="14.5" x14ac:dyDescent="0.35">
      <c r="L1" s="23"/>
      <c r="M1" s="23"/>
      <c r="N1" s="23"/>
      <c r="O1" s="23"/>
      <c r="P1" s="23"/>
      <c r="Q1" s="23"/>
    </row>
    <row r="2" spans="4:20" ht="12.65" customHeight="1" x14ac:dyDescent="0.35">
      <c r="L2" s="23"/>
      <c r="M2" s="23"/>
      <c r="N2" s="23"/>
      <c r="O2" s="23"/>
      <c r="P2" s="23"/>
      <c r="Q2" s="23"/>
    </row>
    <row r="3" spans="4:20" ht="22.5" customHeight="1" x14ac:dyDescent="0.35">
      <c r="I3" s="47" t="s">
        <v>74</v>
      </c>
      <c r="J3" s="48"/>
      <c r="K3" s="48"/>
      <c r="L3" s="48"/>
      <c r="M3" s="49"/>
      <c r="N3" s="23"/>
      <c r="O3" s="23"/>
      <c r="P3" s="23"/>
      <c r="Q3" s="23"/>
    </row>
    <row r="4" spans="4:20" ht="22.5" customHeight="1" x14ac:dyDescent="0.35">
      <c r="I4" s="50"/>
      <c r="J4" s="51"/>
      <c r="K4" s="51"/>
      <c r="L4" s="51"/>
      <c r="M4" s="52"/>
      <c r="N4" s="23"/>
      <c r="O4" s="23"/>
      <c r="P4" s="23"/>
      <c r="Q4" s="23"/>
    </row>
    <row r="5" spans="4:20" ht="12.65" customHeight="1" x14ac:dyDescent="0.35">
      <c r="I5" s="50"/>
      <c r="J5" s="51"/>
      <c r="K5" s="51"/>
      <c r="L5" s="51"/>
      <c r="M5" s="52"/>
      <c r="N5" s="23"/>
      <c r="O5" s="23"/>
      <c r="P5" s="23"/>
      <c r="Q5" s="23"/>
    </row>
    <row r="6" spans="4:20" ht="12.65" customHeight="1" x14ac:dyDescent="0.35">
      <c r="I6" s="50"/>
      <c r="J6" s="51"/>
      <c r="K6" s="51"/>
      <c r="L6" s="51"/>
      <c r="M6" s="52"/>
      <c r="N6" s="23"/>
      <c r="O6" s="23"/>
      <c r="P6" s="23"/>
      <c r="Q6" s="23"/>
    </row>
    <row r="7" spans="4:20" ht="14.5" x14ac:dyDescent="0.35">
      <c r="I7" s="53"/>
      <c r="J7" s="54"/>
      <c r="K7" s="54"/>
      <c r="L7" s="54"/>
      <c r="M7" s="55"/>
      <c r="N7" s="23"/>
      <c r="O7" s="23"/>
      <c r="P7" s="23"/>
      <c r="Q7" s="23"/>
    </row>
    <row r="8" spans="4:20" ht="14.5" x14ac:dyDescent="0.35">
      <c r="L8" s="23"/>
      <c r="M8" s="23"/>
      <c r="N8" s="23"/>
      <c r="O8" s="23"/>
      <c r="P8" s="23"/>
      <c r="Q8" s="23"/>
    </row>
    <row r="9" spans="4:20" ht="14.5" x14ac:dyDescent="0.35">
      <c r="L9" s="23"/>
      <c r="M9" s="23"/>
      <c r="N9" s="23"/>
      <c r="O9" s="23"/>
      <c r="P9" s="23"/>
      <c r="Q9" s="23"/>
    </row>
    <row r="10" spans="4:20" ht="10.9" customHeight="1" x14ac:dyDescent="0.35">
      <c r="L10" s="23"/>
      <c r="M10" s="23"/>
      <c r="N10" s="23"/>
      <c r="O10" s="23"/>
      <c r="P10" s="23"/>
      <c r="Q10" s="23"/>
    </row>
    <row r="11" spans="4:20" ht="10.9" customHeight="1" x14ac:dyDescent="0.35">
      <c r="L11" s="23"/>
      <c r="M11" s="23"/>
      <c r="N11" s="23"/>
      <c r="O11" s="23"/>
      <c r="P11" s="23"/>
      <c r="Q11" s="23"/>
    </row>
    <row r="12" spans="4:20" ht="13.15" customHeight="1" x14ac:dyDescent="0.35">
      <c r="L12" s="23"/>
      <c r="M12" s="23"/>
      <c r="N12" s="23"/>
      <c r="O12" s="23"/>
      <c r="P12" s="23"/>
      <c r="Q12" s="23"/>
    </row>
    <row r="13" spans="4:20" ht="28.5" x14ac:dyDescent="0.65">
      <c r="D13" s="26" t="s">
        <v>94</v>
      </c>
      <c r="E13" s="13"/>
      <c r="F13" s="13"/>
      <c r="G13" s="13"/>
      <c r="H13" s="13"/>
      <c r="I13" s="43" t="s">
        <v>102</v>
      </c>
      <c r="J13" s="27"/>
      <c r="K13" s="27"/>
      <c r="L13" s="27"/>
      <c r="M13" s="27"/>
      <c r="N13" s="28"/>
      <c r="O13" s="13"/>
      <c r="P13" s="13"/>
      <c r="Q13" s="13"/>
      <c r="R13" s="13"/>
      <c r="S13" s="13"/>
      <c r="T13" s="13"/>
    </row>
    <row r="14" spans="4:20" ht="15" customHeight="1" x14ac:dyDescent="0.35">
      <c r="I14" s="56" t="s">
        <v>114</v>
      </c>
      <c r="J14" s="56"/>
      <c r="K14" s="56"/>
      <c r="L14" s="56"/>
      <c r="M14" s="56"/>
      <c r="N14" s="23"/>
    </row>
    <row r="15" spans="4:20" ht="14.5" x14ac:dyDescent="0.35">
      <c r="D15" s="27" t="s">
        <v>31</v>
      </c>
      <c r="H15" s="27" t="s">
        <v>32</v>
      </c>
      <c r="I15" s="56"/>
      <c r="J15" s="56"/>
      <c r="K15" s="56"/>
      <c r="L15" s="56"/>
      <c r="M15" s="56"/>
      <c r="N15" s="23"/>
    </row>
    <row r="16" spans="4:20" ht="14.65" customHeight="1" x14ac:dyDescent="0.35">
      <c r="D16" s="23" t="s">
        <v>33</v>
      </c>
      <c r="H16" s="1" t="s">
        <v>34</v>
      </c>
      <c r="I16" s="32"/>
      <c r="J16" s="32"/>
      <c r="K16" s="32"/>
      <c r="L16" s="32"/>
      <c r="M16" s="32"/>
      <c r="N16" s="23"/>
    </row>
    <row r="17" spans="4:14" ht="19" customHeight="1" x14ac:dyDescent="0.35">
      <c r="D17" s="23" t="s">
        <v>35</v>
      </c>
      <c r="H17" s="22" t="s">
        <v>36</v>
      </c>
      <c r="I17" s="57" t="s">
        <v>115</v>
      </c>
      <c r="J17" s="57"/>
      <c r="K17" s="57"/>
      <c r="L17" s="57"/>
      <c r="M17" s="57"/>
      <c r="N17" s="23"/>
    </row>
    <row r="18" spans="4:14" ht="21" customHeight="1" x14ac:dyDescent="0.35">
      <c r="D18" s="30" t="s">
        <v>37</v>
      </c>
      <c r="H18" s="22" t="s">
        <v>54</v>
      </c>
      <c r="I18" s="57"/>
      <c r="J18" s="57"/>
      <c r="K18" s="57"/>
      <c r="L18" s="57"/>
      <c r="M18" s="57"/>
      <c r="N18" s="23"/>
    </row>
    <row r="19" spans="4:14" ht="15.75" customHeight="1" x14ac:dyDescent="0.35">
      <c r="D19" s="22" t="s">
        <v>38</v>
      </c>
      <c r="E19" s="2"/>
      <c r="F19" s="2"/>
      <c r="G19" s="2"/>
      <c r="H19" s="22" t="s">
        <v>55</v>
      </c>
      <c r="I19" s="57"/>
      <c r="J19" s="57"/>
      <c r="K19" s="57"/>
      <c r="L19" s="57"/>
      <c r="M19" s="57"/>
      <c r="N19" s="23"/>
    </row>
    <row r="20" spans="4:14" ht="15.75" customHeight="1" x14ac:dyDescent="0.35">
      <c r="D20" s="31"/>
      <c r="H20" s="22" t="s">
        <v>56</v>
      </c>
      <c r="I20" s="57"/>
      <c r="J20" s="57"/>
      <c r="K20" s="57"/>
      <c r="L20" s="57"/>
      <c r="M20" s="57"/>
      <c r="N20" s="23"/>
    </row>
    <row r="21" spans="4:14" ht="15.75" customHeight="1" x14ac:dyDescent="0.35">
      <c r="D21" s="23" t="s">
        <v>39</v>
      </c>
      <c r="H21" s="22" t="s">
        <v>57</v>
      </c>
      <c r="I21" s="57"/>
      <c r="J21" s="57"/>
      <c r="K21" s="57"/>
      <c r="L21" s="57"/>
      <c r="M21" s="57"/>
      <c r="N21" s="23"/>
    </row>
    <row r="22" spans="4:14" ht="15.75" customHeight="1" x14ac:dyDescent="0.35">
      <c r="D22" s="23" t="s">
        <v>40</v>
      </c>
      <c r="H22" s="22" t="s">
        <v>58</v>
      </c>
      <c r="I22" s="57"/>
      <c r="J22" s="57"/>
      <c r="K22" s="57"/>
      <c r="L22" s="57"/>
      <c r="M22" s="57"/>
      <c r="N22" s="23"/>
    </row>
    <row r="23" spans="4:14" ht="15.75" customHeight="1" x14ac:dyDescent="0.35">
      <c r="D23" s="30" t="s">
        <v>41</v>
      </c>
      <c r="H23" s="22" t="s">
        <v>59</v>
      </c>
      <c r="I23" s="45"/>
      <c r="J23" s="45"/>
      <c r="K23" s="45"/>
      <c r="L23" s="45"/>
      <c r="M23" s="45"/>
      <c r="N23" s="23"/>
    </row>
    <row r="24" spans="4:14" ht="15.75" customHeight="1" x14ac:dyDescent="0.35">
      <c r="D24" s="33" t="s">
        <v>42</v>
      </c>
      <c r="E24" s="2"/>
      <c r="F24" s="2"/>
      <c r="G24" s="2"/>
      <c r="H24" s="22" t="s">
        <v>60</v>
      </c>
      <c r="I24" s="58" t="s">
        <v>103</v>
      </c>
      <c r="J24" s="58"/>
      <c r="K24" s="58"/>
      <c r="L24" s="58"/>
      <c r="M24" s="58"/>
      <c r="N24" s="23"/>
    </row>
    <row r="25" spans="4:14" ht="15.75" customHeight="1" x14ac:dyDescent="0.35">
      <c r="H25" s="22" t="s">
        <v>61</v>
      </c>
      <c r="I25" s="58"/>
      <c r="J25" s="58"/>
      <c r="K25" s="58"/>
      <c r="L25" s="58"/>
      <c r="M25" s="58"/>
      <c r="N25" s="23"/>
    </row>
    <row r="26" spans="4:14" ht="15.75" customHeight="1" x14ac:dyDescent="0.35">
      <c r="D26" s="34" t="s">
        <v>43</v>
      </c>
      <c r="E26" s="34"/>
      <c r="F26" s="34"/>
      <c r="H26" s="22" t="s">
        <v>62</v>
      </c>
      <c r="I26" s="58"/>
      <c r="J26" s="58"/>
      <c r="K26" s="58"/>
      <c r="L26" s="58"/>
      <c r="M26" s="58"/>
      <c r="N26" s="23"/>
    </row>
    <row r="27" spans="4:14" ht="15.75" customHeight="1" x14ac:dyDescent="0.35">
      <c r="D27" s="34" t="s">
        <v>44</v>
      </c>
      <c r="E27" s="34"/>
      <c r="F27" s="34"/>
      <c r="H27" s="22" t="s">
        <v>63</v>
      </c>
      <c r="I27" s="58"/>
      <c r="J27" s="58"/>
      <c r="K27" s="58"/>
      <c r="L27" s="58"/>
      <c r="M27" s="58"/>
      <c r="N27" s="23"/>
    </row>
    <row r="28" spans="4:14" ht="15.75" customHeight="1" x14ac:dyDescent="0.35">
      <c r="D28" s="34" t="s">
        <v>45</v>
      </c>
      <c r="E28" s="34"/>
      <c r="F28" s="34"/>
      <c r="H28" s="22" t="s">
        <v>64</v>
      </c>
      <c r="I28" s="58"/>
      <c r="J28" s="58"/>
      <c r="K28" s="58"/>
      <c r="L28" s="58"/>
      <c r="M28" s="58"/>
      <c r="N28" s="23"/>
    </row>
    <row r="29" spans="4:14" ht="15.75" customHeight="1" x14ac:dyDescent="0.35">
      <c r="D29" s="1" t="s">
        <v>46</v>
      </c>
      <c r="E29" s="2"/>
      <c r="F29" s="2"/>
      <c r="G29" s="2"/>
      <c r="H29" s="22" t="s">
        <v>65</v>
      </c>
      <c r="I29" s="44"/>
      <c r="J29" s="44"/>
      <c r="K29" s="44"/>
      <c r="L29" s="44"/>
      <c r="M29" s="44"/>
      <c r="N29" s="23"/>
    </row>
    <row r="30" spans="4:14" ht="15.75" customHeight="1" x14ac:dyDescent="0.35">
      <c r="D30" s="1" t="s">
        <v>47</v>
      </c>
      <c r="E30" s="2"/>
      <c r="F30" s="2"/>
      <c r="G30" s="2"/>
      <c r="H30" s="22" t="s">
        <v>66</v>
      </c>
      <c r="I30" s="59" t="s">
        <v>104</v>
      </c>
      <c r="J30" s="59"/>
      <c r="K30" s="59"/>
      <c r="L30" s="59"/>
      <c r="M30" s="59"/>
      <c r="N30" s="23"/>
    </row>
    <row r="31" spans="4:14" ht="15.75" customHeight="1" x14ac:dyDescent="0.35">
      <c r="D31" s="2"/>
      <c r="E31" s="2"/>
      <c r="F31" s="2"/>
      <c r="G31" s="2"/>
      <c r="H31" s="22" t="s">
        <v>67</v>
      </c>
      <c r="I31" s="59"/>
      <c r="J31" s="59"/>
      <c r="K31" s="59"/>
      <c r="L31" s="59"/>
      <c r="M31" s="59"/>
      <c r="N31" s="23"/>
    </row>
    <row r="32" spans="4:14" ht="15.75" customHeight="1" x14ac:dyDescent="0.35">
      <c r="D32" s="2"/>
      <c r="E32" s="2"/>
      <c r="F32" s="2"/>
      <c r="G32" s="2"/>
      <c r="H32" s="22" t="s">
        <v>68</v>
      </c>
      <c r="I32" s="59"/>
      <c r="J32" s="59"/>
      <c r="K32" s="59"/>
      <c r="L32" s="59"/>
      <c r="M32" s="59"/>
      <c r="N32" s="23"/>
    </row>
    <row r="33" spans="4:14" ht="15.75" customHeight="1" x14ac:dyDescent="0.35">
      <c r="D33" s="2"/>
      <c r="E33" s="2"/>
      <c r="F33" s="2"/>
      <c r="G33" s="2"/>
      <c r="H33" s="22" t="s">
        <v>69</v>
      </c>
      <c r="I33" s="59"/>
      <c r="J33" s="59"/>
      <c r="K33" s="59"/>
      <c r="L33" s="59"/>
      <c r="M33" s="59"/>
      <c r="N33" s="23"/>
    </row>
    <row r="34" spans="4:14" ht="15.75" customHeight="1" x14ac:dyDescent="0.35">
      <c r="D34" s="2"/>
      <c r="E34" s="2"/>
      <c r="F34" s="2"/>
      <c r="G34" s="2"/>
      <c r="H34" s="22" t="s">
        <v>70</v>
      </c>
      <c r="I34" s="44"/>
      <c r="J34" s="44"/>
      <c r="K34" s="44"/>
      <c r="L34" s="44"/>
      <c r="M34" s="44"/>
      <c r="N34" s="23"/>
    </row>
    <row r="35" spans="4:14" ht="15.75" customHeight="1" x14ac:dyDescent="0.35">
      <c r="D35" s="2"/>
      <c r="E35" s="2"/>
      <c r="F35" s="2"/>
      <c r="G35" s="2"/>
      <c r="H35" s="22" t="s">
        <v>71</v>
      </c>
      <c r="I35" s="59" t="s">
        <v>116</v>
      </c>
      <c r="J35" s="59"/>
      <c r="K35" s="44"/>
      <c r="L35" s="44"/>
      <c r="M35" s="44"/>
      <c r="N35" s="23"/>
    </row>
    <row r="36" spans="4:14" ht="15.75" customHeight="1" x14ac:dyDescent="0.35">
      <c r="D36" s="2"/>
      <c r="E36" s="2"/>
      <c r="F36" s="2"/>
      <c r="G36" s="2"/>
      <c r="H36" s="22" t="s">
        <v>72</v>
      </c>
      <c r="I36" s="59" t="s">
        <v>117</v>
      </c>
      <c r="J36" s="59"/>
      <c r="K36" s="59"/>
      <c r="L36" s="59"/>
      <c r="M36" s="59"/>
      <c r="N36" s="23"/>
    </row>
    <row r="37" spans="4:14" ht="15.75" customHeight="1" x14ac:dyDescent="0.35">
      <c r="D37" s="2"/>
      <c r="E37" s="2"/>
      <c r="F37" s="2"/>
      <c r="G37" s="2"/>
      <c r="H37" s="22" t="s">
        <v>73</v>
      </c>
      <c r="I37" s="59"/>
      <c r="J37" s="59"/>
      <c r="K37" s="59"/>
      <c r="L37" s="59"/>
      <c r="M37" s="59"/>
      <c r="N37" s="23"/>
    </row>
    <row r="38" spans="4:14" ht="15.75" customHeight="1" x14ac:dyDescent="0.35">
      <c r="D38" s="2"/>
      <c r="E38" s="2"/>
      <c r="F38" s="2"/>
      <c r="G38" s="2"/>
      <c r="H38" s="22" t="s">
        <v>91</v>
      </c>
      <c r="I38" s="60" t="s">
        <v>118</v>
      </c>
      <c r="J38" s="60"/>
      <c r="K38" s="60"/>
      <c r="L38" s="60"/>
      <c r="M38" s="60"/>
      <c r="N38" s="23"/>
    </row>
    <row r="39" spans="4:14" ht="15.5" customHeight="1" x14ac:dyDescent="0.35">
      <c r="D39" s="2"/>
      <c r="E39" s="2"/>
      <c r="F39" s="2"/>
      <c r="G39" s="2"/>
      <c r="H39" s="1"/>
      <c r="I39" s="59" t="s">
        <v>119</v>
      </c>
      <c r="J39" s="59"/>
      <c r="K39" s="59"/>
      <c r="L39" s="59"/>
      <c r="M39" s="59"/>
      <c r="N39" s="23"/>
    </row>
    <row r="40" spans="4:14" ht="14.5" customHeight="1" x14ac:dyDescent="0.35">
      <c r="D40" s="2"/>
      <c r="E40" s="2"/>
      <c r="F40" s="2"/>
      <c r="G40" s="2"/>
      <c r="H40" s="27" t="s">
        <v>48</v>
      </c>
      <c r="I40" s="59" t="s">
        <v>120</v>
      </c>
      <c r="J40" s="59"/>
      <c r="K40" s="59"/>
      <c r="L40" s="59"/>
      <c r="M40" s="59"/>
      <c r="N40" s="23"/>
    </row>
    <row r="41" spans="4:14" ht="15.75" customHeight="1" x14ac:dyDescent="0.35">
      <c r="D41" s="2"/>
      <c r="E41" s="2"/>
      <c r="F41" s="2"/>
      <c r="G41" s="2"/>
      <c r="H41" s="42" t="s">
        <v>49</v>
      </c>
      <c r="I41" s="59"/>
      <c r="J41" s="59"/>
      <c r="K41" s="59"/>
      <c r="L41" s="59"/>
      <c r="M41" s="59"/>
      <c r="N41" s="23"/>
    </row>
    <row r="42" spans="4:14" ht="13" customHeight="1" x14ac:dyDescent="0.35">
      <c r="D42" s="2"/>
      <c r="E42" s="2"/>
      <c r="F42" s="2"/>
      <c r="G42" s="2"/>
      <c r="H42" s="1" t="s">
        <v>50</v>
      </c>
      <c r="I42" s="59"/>
      <c r="J42" s="59"/>
      <c r="K42" s="59"/>
      <c r="L42" s="59"/>
      <c r="M42" s="59"/>
      <c r="N42" s="23"/>
    </row>
    <row r="43" spans="4:14" ht="15.75" customHeight="1" x14ac:dyDescent="0.35">
      <c r="D43" s="2"/>
      <c r="E43" s="2"/>
      <c r="F43" s="2"/>
      <c r="G43" s="2"/>
      <c r="H43" s="2"/>
      <c r="I43" s="44"/>
      <c r="J43" s="44"/>
      <c r="K43" s="44"/>
      <c r="L43" s="44"/>
      <c r="M43" s="44"/>
      <c r="N43" s="23"/>
    </row>
    <row r="44" spans="4:14" ht="15.75" customHeight="1" x14ac:dyDescent="0.35">
      <c r="D44" s="2"/>
      <c r="E44" s="2"/>
      <c r="F44" s="2"/>
      <c r="G44" s="2"/>
      <c r="I44" s="23" t="s">
        <v>51</v>
      </c>
      <c r="L44" s="23"/>
      <c r="M44" s="23"/>
      <c r="N44" s="23"/>
    </row>
    <row r="45" spans="4:14" ht="15.75" customHeight="1" x14ac:dyDescent="0.35">
      <c r="D45" s="2"/>
      <c r="E45" s="2"/>
      <c r="F45" s="2"/>
      <c r="G45" s="2"/>
      <c r="H45" s="22"/>
      <c r="L45" s="23"/>
      <c r="M45" s="23"/>
      <c r="N45" s="23"/>
    </row>
    <row r="46" spans="4:14" ht="15.75" customHeight="1" x14ac:dyDescent="0.35">
      <c r="D46" s="2"/>
      <c r="E46" s="2"/>
      <c r="F46" s="2"/>
      <c r="G46" s="2"/>
      <c r="H46" s="22"/>
      <c r="L46" s="23"/>
      <c r="M46" s="23"/>
      <c r="N46" s="23"/>
    </row>
    <row r="47" spans="4:14" ht="15.75" customHeight="1" x14ac:dyDescent="0.35">
      <c r="D47" s="2"/>
      <c r="E47" s="2"/>
      <c r="F47" s="2"/>
      <c r="G47" s="2"/>
      <c r="H47" s="22"/>
      <c r="L47" s="23"/>
      <c r="M47" s="23"/>
      <c r="N47" s="23"/>
    </row>
    <row r="48" spans="4:14" ht="15.75" customHeight="1" x14ac:dyDescent="0.35">
      <c r="D48" s="2"/>
      <c r="E48" s="2"/>
      <c r="F48" s="2"/>
      <c r="G48" s="2"/>
      <c r="H48" s="22"/>
      <c r="L48" s="23"/>
      <c r="M48" s="23"/>
      <c r="N48" s="23"/>
    </row>
    <row r="49" spans="4:17" ht="15.75" customHeight="1" x14ac:dyDescent="0.35">
      <c r="H49" s="22"/>
      <c r="L49" s="23"/>
      <c r="M49" s="23"/>
      <c r="N49" s="23"/>
      <c r="O49" s="23"/>
      <c r="P49" s="23"/>
      <c r="Q49" s="23"/>
    </row>
    <row r="50" spans="4:17" ht="15.75" customHeight="1" x14ac:dyDescent="0.35">
      <c r="L50" s="23"/>
      <c r="M50" s="23"/>
      <c r="N50" s="23"/>
      <c r="O50" s="23"/>
      <c r="P50" s="23"/>
      <c r="Q50" s="23"/>
    </row>
    <row r="51" spans="4:17" ht="13.15" hidden="1" customHeight="1" x14ac:dyDescent="0.35"/>
    <row r="52" spans="4:17" ht="13.15" hidden="1" customHeight="1" x14ac:dyDescent="0.35">
      <c r="H52" s="22"/>
    </row>
    <row r="53" spans="4:17" ht="13.15" hidden="1" customHeight="1" x14ac:dyDescent="0.35">
      <c r="D53" s="35" t="s">
        <v>52</v>
      </c>
      <c r="E53" s="35"/>
      <c r="F53" s="35"/>
      <c r="G53" s="35"/>
      <c r="H53" s="22"/>
    </row>
    <row r="54" spans="4:17" ht="16.5" hidden="1" customHeight="1" x14ac:dyDescent="0.35"/>
    <row r="55" spans="4:17" ht="16.5" hidden="1" customHeight="1" x14ac:dyDescent="0.35"/>
    <row r="56" spans="4:17" ht="16.5" hidden="1" customHeight="1" x14ac:dyDescent="0.35"/>
    <row r="57" spans="4:17" ht="16.5" hidden="1" customHeight="1" x14ac:dyDescent="0.35"/>
    <row r="58" spans="4:17" ht="16.5" hidden="1" customHeight="1" x14ac:dyDescent="0.35"/>
    <row r="59" spans="4:17" ht="16.5" hidden="1" customHeight="1" x14ac:dyDescent="0.35"/>
    <row r="60" spans="4:17" ht="16.5" hidden="1" customHeight="1" x14ac:dyDescent="0.35"/>
    <row r="61" spans="4:17" ht="16.5" hidden="1" customHeight="1" x14ac:dyDescent="0.35"/>
    <row r="62" spans="4:17" ht="16.5" hidden="1" customHeight="1" x14ac:dyDescent="0.35"/>
    <row r="63" spans="4:17" ht="16.5" hidden="1" customHeight="1" x14ac:dyDescent="0.35"/>
    <row r="64" spans="4:17" ht="16.5" hidden="1" customHeight="1" x14ac:dyDescent="0.35"/>
    <row r="65" ht="16.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ht="15" hidden="1" customHeight="1" x14ac:dyDescent="0.35"/>
    <row r="82" ht="15" hidden="1" customHeight="1" x14ac:dyDescent="0.35"/>
    <row r="83" ht="15" hidden="1" customHeight="1" x14ac:dyDescent="0.35"/>
    <row r="84" ht="0" hidden="1" customHeight="1" x14ac:dyDescent="0.35"/>
    <row r="85" ht="0" hidden="1" customHeight="1" x14ac:dyDescent="0.35"/>
    <row r="86" ht="0" hidden="1" customHeight="1" x14ac:dyDescent="0.35"/>
    <row r="87" ht="0" hidden="1" customHeight="1" x14ac:dyDescent="0.35"/>
    <row r="88" ht="0" hidden="1" customHeight="1" x14ac:dyDescent="0.35"/>
    <row r="89" ht="0" hidden="1" customHeight="1" x14ac:dyDescent="0.35"/>
    <row r="90" ht="0" hidden="1" customHeight="1" x14ac:dyDescent="0.35"/>
    <row r="91" ht="0" hidden="1" customHeight="1" x14ac:dyDescent="0.35"/>
    <row r="92" ht="0" hidden="1" customHeight="1" x14ac:dyDescent="0.35"/>
    <row r="93" ht="0" hidden="1" customHeight="1" x14ac:dyDescent="0.35"/>
    <row r="94" ht="0" hidden="1" customHeight="1" x14ac:dyDescent="0.35"/>
    <row r="95" ht="0" hidden="1" customHeight="1" x14ac:dyDescent="0.35"/>
    <row r="96" ht="0" hidden="1" customHeight="1" x14ac:dyDescent="0.35"/>
    <row r="97" ht="0" hidden="1" customHeight="1" x14ac:dyDescent="0.35"/>
    <row r="98" ht="0" hidden="1" customHeight="1" x14ac:dyDescent="0.35"/>
    <row r="99" ht="0" hidden="1" customHeight="1" x14ac:dyDescent="0.35"/>
    <row r="100" ht="0" hidden="1" customHeight="1" x14ac:dyDescent="0.35"/>
    <row r="101" ht="0" hidden="1" customHeight="1" x14ac:dyDescent="0.35"/>
    <row r="102" ht="0" hidden="1" customHeight="1" x14ac:dyDescent="0.35"/>
    <row r="103" ht="0" hidden="1" customHeight="1" x14ac:dyDescent="0.35"/>
    <row r="104" ht="0" hidden="1" customHeight="1" x14ac:dyDescent="0.35"/>
    <row r="105" ht="0" hidden="1" customHeight="1" x14ac:dyDescent="0.35"/>
    <row r="106" ht="0" hidden="1" customHeight="1" x14ac:dyDescent="0.35"/>
    <row r="107" ht="0" hidden="1" customHeight="1" x14ac:dyDescent="0.35"/>
    <row r="108" ht="0" hidden="1" customHeight="1" x14ac:dyDescent="0.35"/>
    <row r="109" ht="0" hidden="1" customHeight="1" x14ac:dyDescent="0.35"/>
    <row r="110" ht="0" hidden="1" customHeight="1" x14ac:dyDescent="0.35"/>
    <row r="111" ht="0" hidden="1" customHeight="1" x14ac:dyDescent="0.35"/>
    <row r="112" ht="0" hidden="1" customHeight="1" x14ac:dyDescent="0.35"/>
    <row r="113" ht="0" hidden="1" customHeight="1" x14ac:dyDescent="0.35"/>
    <row r="114" ht="0" hidden="1" customHeight="1" x14ac:dyDescent="0.35"/>
  </sheetData>
  <dataConsolidate link="1"/>
  <mergeCells count="10">
    <mergeCell ref="I36:M37"/>
    <mergeCell ref="I38:M38"/>
    <mergeCell ref="I39:M39"/>
    <mergeCell ref="I40:M42"/>
    <mergeCell ref="I35:J35"/>
    <mergeCell ref="I3:M7"/>
    <mergeCell ref="I14:M15"/>
    <mergeCell ref="I17:M22"/>
    <mergeCell ref="I24:M28"/>
    <mergeCell ref="I30:M33"/>
  </mergeCells>
  <hyperlinks>
    <hyperlink ref="D19" r:id="rId1" xr:uid="{8F444D28-82AD-4E5B-BE66-A6D44E4E49EE}"/>
    <hyperlink ref="D24" r:id="rId2" xr:uid="{B67B4410-8C9A-4601-95C9-558FD6C8EF0B}"/>
    <hyperlink ref="D29" r:id="rId3" xr:uid="{AC8E7491-FBCC-4F12-B6D7-FABCB7182214}"/>
    <hyperlink ref="H31" location="'NL - RMBS Implied flags'!A1" display="NL - RMBS Implied flags" xr:uid="{B0DF944C-D104-470E-A162-1AA305B93848}"/>
    <hyperlink ref="H32" location="'PT - RMBS Status'!A1" display="PT - RMBS Status" xr:uid="{08C57B21-6A05-4A7D-805E-51539BDC287F}"/>
    <hyperlink ref="H17" location="'Data Availability'!A1" display="Data Availability" xr:uid="{F1462766-4E4F-4E25-B423-D6422C1FB2E8}"/>
    <hyperlink ref="D30" r:id="rId4" xr:uid="{C237504F-4C27-4DA5-8F8D-6D93C94BA79B}"/>
    <hyperlink ref="H16" location="IMPORTANT!A1" display="IMPORTANT" xr:uid="{71CC33FC-4B0D-48C3-80A7-99BAB8A4E47D}"/>
    <hyperlink ref="H33" location="'PT - RMBS Implied flags'!A1" display="PT - RMBS Implied flags" xr:uid="{1500CB33-A35C-4D45-8D80-242C599DC17D}"/>
    <hyperlink ref="H34" location="'UK - RMBS Status'!A1" display="UK - RMBS Status" xr:uid="{7EEC7655-61E1-442E-8B14-FF6A719B54AC}"/>
    <hyperlink ref="H37" location="'EU - RMBS Implied flags'!A1" display="EU - RMBS Implied flags" xr:uid="{A683AE04-7704-4D3F-98FC-CDDF2D24C735}"/>
    <hyperlink ref="H35" location="'UK - RMBS Implied flags'!A1" display="UK - RMBS Implied flags" xr:uid="{ED8B849D-89C4-4F7F-B868-97347D6FA058}"/>
    <hyperlink ref="H36" location="'EU - RMBS Status'!A1" display="EU - RMBS Status" xr:uid="{F8D8195F-1F2B-416E-A02D-DBC416AB07C6}"/>
    <hyperlink ref="H42" r:id="rId5" xr:uid="{227444FF-CB06-4410-8112-8B73E3596042}"/>
    <hyperlink ref="H22" location="'ES - RMBS Status'!A1" display="ES - RMBS Status" xr:uid="{B870AAE9-3086-4CB7-9052-0C2DF92968DD}"/>
    <hyperlink ref="H23" location="'ES - RMBS Implied flags'!A1" display="ES - RMBS Implied flags" xr:uid="{7DBA6DEC-A2F3-4E8F-9FD9-1B70FDB742F6}"/>
    <hyperlink ref="H24" location="'FR - RMBS Status'!A1" display="FR - RMBS Status" xr:uid="{FD42A58C-5EF4-4AC6-AE70-A0B440FA5383}"/>
    <hyperlink ref="H25" location="'FR - RMBS Implied flags'!A1" display="FR - RMBS Implied flags" xr:uid="{9346907B-960F-4A8E-9AF8-CF671986BFC0}"/>
    <hyperlink ref="H26" location="'IE - RMBS Status'!A1" display="IE - RMBS Status" xr:uid="{A0F0A824-18BB-4CA9-AD6C-CCFBC1638185}"/>
    <hyperlink ref="H27" location="'IE - RMBS Implied flags'!A1" display="IE - RMBS Implied flags" xr:uid="{2C255978-1508-4B01-94E1-76F96A24A436}"/>
    <hyperlink ref="H28" location="'IT - RMBS Status'!A1" display="IT - RMBS Status" xr:uid="{F9735941-D065-4850-834A-1DCDF5EB3458}"/>
    <hyperlink ref="H29" location="'IT - RMBS Implied flags'!A1" display="IT - RMBS Implied flags" xr:uid="{21BD757D-CB8B-4482-9042-3A55F93D45E5}"/>
    <hyperlink ref="H30" location="'NL - RMBS Status'!A1" display="NL - RMBS Status" xr:uid="{63B6633A-4D66-40A9-B3B5-4EA2FCF51BA1}"/>
    <hyperlink ref="H21" location="'DE - RMBS Implied flags'!A1" display="DE - RMBS Implied flags" xr:uid="{023AD540-919E-45A1-AD21-D0E0DD722E91}"/>
    <hyperlink ref="H20" location="'DE - RMBS Status'!A1" display="DE - RMBS Status" xr:uid="{533E9F4D-AA03-44C5-A3D9-BEDA837493D2}"/>
    <hyperlink ref="H18" location="'BE - RMBS Status'!A1" display="BE - RMBS Status" xr:uid="{52D960FF-9F0D-41E4-BBB2-280EB97D4E06}"/>
    <hyperlink ref="H19" location="'BE - RMBS Implied flags'!A1" display="BE - RMBS Implied flags" xr:uid="{0F2CAF86-76D2-4D60-919A-6D1300B9AD67}"/>
    <hyperlink ref="H38" location="'implied flags by country'!A1" display="Implied Flags by Country" xr:uid="{02B1781D-FB9E-426E-9979-29C2B9C04A92}"/>
    <hyperlink ref="H41" r:id="rId6" xr:uid="{F891E4E9-D122-498D-B8EB-326391896D2B}"/>
  </hyperlinks>
  <pageMargins left="0.7" right="0.7" top="0.75" bottom="0.75" header="0.3" footer="0.3"/>
  <pageSetup paperSize="9" scale="70" fitToHeight="0"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009D-0703-4E10-97EA-19F78AA4AB73}">
  <sheetPr>
    <tabColor theme="4" tint="0.79998168889431442"/>
  </sheetPr>
  <dimension ref="A1:AH114"/>
  <sheetViews>
    <sheetView zoomScale="70" zoomScaleNormal="70" workbookViewId="0">
      <selection activeCell="E37" sqref="E37"/>
    </sheetView>
  </sheetViews>
  <sheetFormatPr defaultColWidth="0" defaultRowHeight="14.5" customHeight="1" x14ac:dyDescent="0.35"/>
  <cols>
    <col min="1" max="1" width="5.1796875" style="24" customWidth="1"/>
    <col min="2" max="2" width="11.26953125" style="24" customWidth="1"/>
    <col min="3" max="3" width="11.90625" style="24" customWidth="1"/>
    <col min="4" max="4" width="17.54296875" style="24" customWidth="1"/>
    <col min="5" max="5" width="21.36328125" style="24" bestFit="1" customWidth="1"/>
    <col min="6" max="6" width="15.7265625" style="24" bestFit="1" customWidth="1"/>
    <col min="7" max="7" width="17.453125" style="24" bestFit="1" customWidth="1"/>
    <col min="8" max="8" width="14.54296875" style="24" customWidth="1"/>
    <col min="9" max="9" width="15.453125" style="24" customWidth="1"/>
    <col min="10" max="10" width="12.9062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3</v>
      </c>
      <c r="C5" s="5" t="s">
        <v>15</v>
      </c>
      <c r="D5" s="7">
        <v>51762925525.720009</v>
      </c>
      <c r="E5" s="7">
        <v>6161946776.750001</v>
      </c>
      <c r="F5" s="7">
        <v>348160699.42000002</v>
      </c>
      <c r="G5" s="7">
        <v>21473089.02</v>
      </c>
      <c r="H5" s="7">
        <v>0</v>
      </c>
      <c r="I5" s="7">
        <v>0</v>
      </c>
      <c r="J5" s="7">
        <v>25763780.299999997</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67667107450.169998</v>
      </c>
      <c r="E6" s="7">
        <v>6947061797.6800003</v>
      </c>
      <c r="F6" s="7">
        <v>374712237.28999996</v>
      </c>
      <c r="G6" s="7">
        <v>76281095.429999992</v>
      </c>
      <c r="H6" s="7">
        <v>0</v>
      </c>
      <c r="I6" s="7">
        <v>0</v>
      </c>
      <c r="J6" s="7">
        <v>25651978.669999998</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83032147988.190002</v>
      </c>
      <c r="E7" s="7">
        <v>7500429744.4100008</v>
      </c>
      <c r="F7" s="7">
        <v>514353078.94000006</v>
      </c>
      <c r="G7" s="7">
        <v>88218121.669999987</v>
      </c>
      <c r="H7" s="7">
        <v>0</v>
      </c>
      <c r="I7" s="7">
        <v>0</v>
      </c>
      <c r="J7" s="7">
        <v>25480777.510000002</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20686675904.209999</v>
      </c>
      <c r="E8" s="7">
        <v>5878799782.6300001</v>
      </c>
      <c r="F8" s="7">
        <v>115822377.17</v>
      </c>
      <c r="G8" s="7">
        <v>17140896.239999998</v>
      </c>
      <c r="H8" s="7">
        <v>0</v>
      </c>
      <c r="I8" s="7">
        <v>0</v>
      </c>
      <c r="J8" s="7">
        <v>24792986.930000003</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0</v>
      </c>
      <c r="E9" s="7">
        <v>0</v>
      </c>
      <c r="F9" s="7">
        <v>0</v>
      </c>
      <c r="G9" s="7">
        <v>0</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3</v>
      </c>
      <c r="C13" s="5" t="s">
        <v>15</v>
      </c>
      <c r="D13" s="9">
        <v>0.88755787294619448</v>
      </c>
      <c r="E13" s="9">
        <v>0.10565640019056509</v>
      </c>
      <c r="F13" s="9">
        <v>5.9697701913531149E-3</v>
      </c>
      <c r="G13" s="9">
        <v>3.6819034130336443E-4</v>
      </c>
      <c r="H13" s="9">
        <v>0</v>
      </c>
      <c r="I13" s="9">
        <v>0</v>
      </c>
      <c r="J13" s="9">
        <v>4.4176108305082114E-4</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0.90113451095813824</v>
      </c>
      <c r="E14" s="9">
        <v>9.2515217090642823E-2</v>
      </c>
      <c r="F14" s="9">
        <v>4.9901073272418358E-3</v>
      </c>
      <c r="G14" s="9">
        <v>1.0158484707844773E-3</v>
      </c>
      <c r="H14" s="9">
        <v>0</v>
      </c>
      <c r="I14" s="9">
        <v>0</v>
      </c>
      <c r="J14" s="9">
        <v>3.4161181296129081E-4</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0.91083236649005395</v>
      </c>
      <c r="E15" s="9">
        <v>8.2276977523995196E-2</v>
      </c>
      <c r="F15" s="9">
        <v>5.6422655977658312E-3</v>
      </c>
      <c r="G15" s="9">
        <v>9.6772060551080018E-4</v>
      </c>
      <c r="H15" s="9">
        <v>0</v>
      </c>
      <c r="I15" s="9">
        <v>0</v>
      </c>
      <c r="J15" s="9">
        <v>2.795148318063615E-4</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0.77410451211525111</v>
      </c>
      <c r="E16" s="9">
        <v>0.2199872738679052</v>
      </c>
      <c r="F16" s="9">
        <v>4.3341243023469417E-3</v>
      </c>
      <c r="G16" s="9">
        <v>6.4141987734157738E-4</v>
      </c>
      <c r="H16" s="9">
        <v>0</v>
      </c>
      <c r="I16" s="9">
        <v>0</v>
      </c>
      <c r="J16" s="9">
        <v>9.2776447700916326E-4</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c r="E17" s="9"/>
      <c r="F17" s="9"/>
      <c r="G17" s="9"/>
      <c r="H17" s="9"/>
      <c r="I17" s="9"/>
      <c r="J17" s="9"/>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3</v>
      </c>
      <c r="C21" s="5" t="s">
        <v>15</v>
      </c>
      <c r="D21" s="7">
        <v>58320620100.970001</v>
      </c>
      <c r="E21" s="7">
        <v>11</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75091017630.899994</v>
      </c>
      <c r="E22" s="7">
        <v>13</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91160734996.889999</v>
      </c>
      <c r="E23" s="7">
        <v>13</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26723363034.899998</v>
      </c>
      <c r="E24" s="7">
        <v>10</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0</v>
      </c>
      <c r="E25" s="7">
        <v>0</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46" t="s">
        <v>112</v>
      </c>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46" t="s">
        <v>113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4DB45851-1841-44E4-986B-7F71ACF28D36}"/>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F13BB-8C78-4266-894E-1E658EAD7562}">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3</v>
      </c>
      <c r="C5" s="5" t="s">
        <v>15</v>
      </c>
      <c r="D5" s="7">
        <v>291041962.88999993</v>
      </c>
      <c r="E5" s="7">
        <v>57115720.280000009</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340920229.23000002</v>
      </c>
      <c r="E6" s="7">
        <v>11007138.309999999</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625394656.86000013</v>
      </c>
      <c r="E7" s="7">
        <v>5595753.0799999991</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228842287.96999997</v>
      </c>
      <c r="E8" s="7">
        <v>40195831.430000007</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0</v>
      </c>
      <c r="E9" s="7">
        <v>0</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3</v>
      </c>
      <c r="C13" s="5" t="s">
        <v>15</v>
      </c>
      <c r="D13" s="9">
        <v>4.9518078779204455E-3</v>
      </c>
      <c r="E13" s="9">
        <v>9.7177077431442231E-4</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4.5161600588147187E-3</v>
      </c>
      <c r="E14" s="9">
        <v>1.4581123129520936E-4</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6.8345852871351288E-3</v>
      </c>
      <c r="E15" s="9">
        <v>6.115282766090288E-5</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8.4135366126577484E-3</v>
      </c>
      <c r="E16" s="9">
        <v>1.4778260714508279E-3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t="e">
        <v>#DIV/0!</v>
      </c>
      <c r="E17" s="9" t="e">
        <v>#DIV/0!</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3</v>
      </c>
      <c r="C22" s="5" t="s">
        <v>15</v>
      </c>
      <c r="D22" s="7">
        <v>260893092.18000001</v>
      </c>
      <c r="E22" s="7">
        <v>269182521.88</v>
      </c>
      <c r="F22" s="7">
        <v>281065570.39000005</v>
      </c>
      <c r="G22" s="7">
        <v>337061990.68000001</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1423211520.6600003</v>
      </c>
      <c r="E23" s="7">
        <v>406812878.36000007</v>
      </c>
      <c r="F23" s="7">
        <v>1029037395.9399999</v>
      </c>
      <c r="G23" s="7">
        <v>1275126314.5599999</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3034150640.9400001</v>
      </c>
      <c r="E24" s="7">
        <v>1236128042.2</v>
      </c>
      <c r="F24" s="7">
        <v>2945906062.1500001</v>
      </c>
      <c r="G24" s="7">
        <v>2864622361.04</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965389533.0999999</v>
      </c>
      <c r="E25" s="7">
        <v>1055317948.9700001</v>
      </c>
      <c r="F25" s="7">
        <v>829498070.88</v>
      </c>
      <c r="G25" s="7">
        <v>1318026715.8400002</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0</v>
      </c>
      <c r="E26" s="7">
        <v>0</v>
      </c>
      <c r="F26" s="7">
        <v>0</v>
      </c>
      <c r="G26" s="7">
        <v>0</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3</v>
      </c>
      <c r="C30" s="5" t="s">
        <v>15</v>
      </c>
      <c r="D30" s="9">
        <v>4.4734279527261197E-3</v>
      </c>
      <c r="E30" s="9">
        <v>4.6155634390369401E-3</v>
      </c>
      <c r="F30" s="9">
        <v>4.819317248400198E-3</v>
      </c>
      <c r="G30" s="9">
        <v>5.7794651376553855E-3</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1.8953152661422289E-2</v>
      </c>
      <c r="E31" s="9">
        <v>5.4175970867732168E-3</v>
      </c>
      <c r="F31" s="9">
        <v>1.3703868031168491E-2</v>
      </c>
      <c r="G31" s="9">
        <v>1.6981076496095916E-2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3.3283525424005325E-2</v>
      </c>
      <c r="E32" s="9">
        <v>1.3559873581999655E-2</v>
      </c>
      <c r="F32" s="9">
        <v>3.2315514593541851E-2</v>
      </c>
      <c r="G32" s="9">
        <v>3.142386205132866E-2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3.6125300989969973E-2</v>
      </c>
      <c r="E33" s="9">
        <v>3.9490461870079117E-2</v>
      </c>
      <c r="F33" s="9">
        <v>3.104018269694191E-2</v>
      </c>
      <c r="G33" s="9">
        <v>4.9321139488270715E-2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c r="E34" s="9"/>
      <c r="F34" s="9"/>
      <c r="G34" s="9"/>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3</v>
      </c>
      <c r="C38" s="5" t="s">
        <v>15</v>
      </c>
      <c r="D38" s="9">
        <v>0.27918252799022808</v>
      </c>
      <c r="E38" s="9">
        <v>0.30465630306977182</v>
      </c>
      <c r="F38" s="9">
        <v>0.22602704072101351</v>
      </c>
      <c r="G38" s="9">
        <v>0.19013412821898656</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0.32638459298347045</v>
      </c>
      <c r="E39" s="9">
        <v>0.39341299529415519</v>
      </c>
      <c r="F39" s="9">
        <v>0.17764565964358822</v>
      </c>
      <c r="G39" s="9">
        <v>0.10255675207878626</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0.3265106173314718</v>
      </c>
      <c r="E40" s="9">
        <v>0.33801215377436533</v>
      </c>
      <c r="F40" s="9">
        <v>0.26750064981893895</v>
      </c>
      <c r="G40" s="9">
        <v>6.7976579075224183E-2</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0.39511334045144308</v>
      </c>
      <c r="E41" s="9">
        <v>0.4145001297611437</v>
      </c>
      <c r="F41" s="9">
        <v>0.12342924403517129</v>
      </c>
      <c r="G41" s="9">
        <v>6.6957285752241802E-2</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c r="E42" s="9"/>
      <c r="F42" s="9"/>
      <c r="G42" s="9"/>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3</v>
      </c>
      <c r="C45" s="5" t="s">
        <v>15</v>
      </c>
      <c r="D45" s="7">
        <v>58320620100.970001</v>
      </c>
      <c r="E45" s="7">
        <v>11</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75091017630.899994</v>
      </c>
      <c r="E46" s="7">
        <v>13</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91160734996.889999</v>
      </c>
      <c r="E47" s="7">
        <v>13</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26723363034.899998</v>
      </c>
      <c r="E48" s="7">
        <v>10</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0</v>
      </c>
      <c r="E49" s="7">
        <v>0</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B78FF275-1E0D-4B1D-9A4F-4B02EAA87126}"/>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2DCC-E1FD-40F4-98FD-39AA58382616}">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27.81640625" style="24" customWidth="1"/>
    <col min="3" max="3" width="9.7265625" style="24" bestFit="1" customWidth="1"/>
    <col min="4" max="4" width="17.7265625" style="24" bestFit="1" customWidth="1"/>
    <col min="5" max="5" width="24.453125" style="24" bestFit="1" customWidth="1"/>
    <col min="6" max="7" width="14.1796875" style="24" bestFit="1" customWidth="1"/>
    <col min="8" max="8" width="16.81640625" style="24" bestFit="1" customWidth="1"/>
    <col min="9" max="9" width="19" style="24" bestFit="1" customWidth="1"/>
    <col min="10" max="10" width="14.726562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4</v>
      </c>
      <c r="C5" s="5" t="s">
        <v>15</v>
      </c>
      <c r="D5" s="7">
        <v>13513132338.839998</v>
      </c>
      <c r="E5" s="7">
        <v>871985514.23999965</v>
      </c>
      <c r="F5" s="7">
        <v>545984415.3599999</v>
      </c>
      <c r="G5" s="7">
        <v>111924270.45999999</v>
      </c>
      <c r="H5" s="7">
        <v>0</v>
      </c>
      <c r="I5" s="7">
        <v>0</v>
      </c>
      <c r="J5" s="7">
        <v>532182394.39999992</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13404477784.109999</v>
      </c>
      <c r="E6" s="7">
        <v>701858068.75000012</v>
      </c>
      <c r="F6" s="7">
        <v>515549756.12999988</v>
      </c>
      <c r="G6" s="7">
        <v>108649319.66000001</v>
      </c>
      <c r="H6" s="7">
        <v>0</v>
      </c>
      <c r="I6" s="7">
        <v>0</v>
      </c>
      <c r="J6" s="7">
        <v>844906260.46999991</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15795324944.15</v>
      </c>
      <c r="E7" s="7">
        <v>1917350761.1500006</v>
      </c>
      <c r="F7" s="7">
        <v>771249554.07999992</v>
      </c>
      <c r="G7" s="7">
        <v>165016393.25000006</v>
      </c>
      <c r="H7" s="7">
        <v>0</v>
      </c>
      <c r="I7" s="7">
        <v>0</v>
      </c>
      <c r="J7" s="7">
        <v>968897858.7700001</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12986991247.82</v>
      </c>
      <c r="E8" s="7">
        <v>846369887.57000005</v>
      </c>
      <c r="F8" s="7">
        <v>497172234.75999993</v>
      </c>
      <c r="G8" s="7">
        <v>107135836.01999997</v>
      </c>
      <c r="H8" s="7">
        <v>0</v>
      </c>
      <c r="I8" s="7">
        <v>0</v>
      </c>
      <c r="J8" s="7">
        <v>723598095.65999997</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0</v>
      </c>
      <c r="E9" s="7">
        <v>0</v>
      </c>
      <c r="F9" s="7">
        <v>0</v>
      </c>
      <c r="G9" s="7">
        <v>0</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4</v>
      </c>
      <c r="C13" s="5" t="s">
        <v>15</v>
      </c>
      <c r="D13" s="9">
        <v>0.87837704276257877</v>
      </c>
      <c r="E13" s="9">
        <v>5.6680571027078901E-2</v>
      </c>
      <c r="F13" s="9">
        <v>3.5489934097658701E-2</v>
      </c>
      <c r="G13" s="9">
        <v>7.2752717308512032E-3</v>
      </c>
      <c r="H13" s="9">
        <v>0</v>
      </c>
      <c r="I13" s="9">
        <v>0</v>
      </c>
      <c r="J13" s="9">
        <v>3.4592778793396166E-2</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0.86061621964468982</v>
      </c>
      <c r="E14" s="9">
        <v>4.506184034791573E-2</v>
      </c>
      <c r="F14" s="9">
        <v>3.3100169160286422E-2</v>
      </c>
      <c r="G14" s="9">
        <v>6.9756814296488504E-3</v>
      </c>
      <c r="H14" s="9">
        <v>0</v>
      </c>
      <c r="I14" s="9">
        <v>0</v>
      </c>
      <c r="J14" s="9">
        <v>5.4246054456652752E-2</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0.79555508668175867</v>
      </c>
      <c r="E15" s="9">
        <v>9.6570229253242462E-2</v>
      </c>
      <c r="F15" s="9">
        <v>3.884513348214632E-2</v>
      </c>
      <c r="G15" s="9">
        <v>8.3112966336622331E-3</v>
      </c>
      <c r="H15" s="9">
        <v>0</v>
      </c>
      <c r="I15" s="9">
        <v>0</v>
      </c>
      <c r="J15" s="9">
        <v>4.8799984979417455E-2</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0.86732067117231038</v>
      </c>
      <c r="E16" s="9">
        <v>5.6523800235136618E-2</v>
      </c>
      <c r="F16" s="9">
        <v>3.3203052817384719E-2</v>
      </c>
      <c r="G16" s="9">
        <v>7.154938617446956E-3</v>
      </c>
      <c r="H16" s="9">
        <v>0</v>
      </c>
      <c r="I16" s="9">
        <v>0</v>
      </c>
      <c r="J16" s="9">
        <v>4.8324633012452711E-2</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c r="E17" s="9"/>
      <c r="F17" s="9"/>
      <c r="G17" s="9"/>
      <c r="H17" s="9"/>
      <c r="I17" s="9"/>
      <c r="J17" s="9"/>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4</v>
      </c>
      <c r="C21" s="5" t="s">
        <v>15</v>
      </c>
      <c r="D21" s="7">
        <v>15384204824.32</v>
      </c>
      <c r="E21" s="7">
        <v>12</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15575441733.650002</v>
      </c>
      <c r="E22" s="7">
        <v>13</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19854470430.240002</v>
      </c>
      <c r="E23" s="7">
        <v>19</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14973690446.309999</v>
      </c>
      <c r="E24" s="7">
        <v>12</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0</v>
      </c>
      <c r="E25" s="7">
        <v>0</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7A149F5E-65DF-4344-8D56-56D68D17D79A}"/>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7290D-7AF0-4B6B-B39D-A739D3B65DCE}">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4</v>
      </c>
      <c r="C5" s="5" t="s">
        <v>15</v>
      </c>
      <c r="D5" s="7">
        <v>37832163.220000006</v>
      </c>
      <c r="E5" s="7">
        <v>9082324.9700000007</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43671019.969999999</v>
      </c>
      <c r="E6" s="7">
        <v>159968531.80000001</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62181923.640000008</v>
      </c>
      <c r="E7" s="7">
        <v>51428719.140000001</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46439403.060000002</v>
      </c>
      <c r="E8" s="7">
        <v>3075841.8899999997</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0</v>
      </c>
      <c r="E9" s="7">
        <v>0</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4</v>
      </c>
      <c r="C13" s="5" t="s">
        <v>15</v>
      </c>
      <c r="D13" s="9">
        <v>2.436045572074563E-3</v>
      </c>
      <c r="E13" s="9">
        <v>5.848187268238038E-4</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2.7554917302562466E-3</v>
      </c>
      <c r="E14" s="9">
        <v>1.0093466257003785E-2</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3.0933298721496408E-3</v>
      </c>
      <c r="E15" s="9">
        <v>2.5583961365231891E-3</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3.0783761605084488E-3</v>
      </c>
      <c r="E16" s="9">
        <v>2.0389147413104686E-4</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t="e">
        <v>#DIV/0!</v>
      </c>
      <c r="E17" s="9" t="e">
        <v>#DIV/0!</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4</v>
      </c>
      <c r="C22" s="5" t="s">
        <v>15</v>
      </c>
      <c r="D22" s="7">
        <v>10450506.609999999</v>
      </c>
      <c r="E22" s="7">
        <v>223189923.34</v>
      </c>
      <c r="F22" s="7">
        <v>340142258.1400001</v>
      </c>
      <c r="G22" s="7">
        <v>443213901.47000003</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13636005.799999999</v>
      </c>
      <c r="E23" s="7">
        <v>954864836.93999994</v>
      </c>
      <c r="F23" s="7">
        <v>911678038.18999994</v>
      </c>
      <c r="G23" s="7">
        <v>1168350627.0300002</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37399390.800000004</v>
      </c>
      <c r="E24" s="7">
        <v>1509059416.3499999</v>
      </c>
      <c r="F24" s="7">
        <v>1455481816.8200002</v>
      </c>
      <c r="G24" s="7">
        <v>1868993448.05</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23501211.089999996</v>
      </c>
      <c r="E25" s="7">
        <v>1379341142.8399999</v>
      </c>
      <c r="F25" s="7">
        <v>1174280770.2099998</v>
      </c>
      <c r="G25" s="7">
        <v>1478726714.01</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0</v>
      </c>
      <c r="E26" s="7">
        <v>0</v>
      </c>
      <c r="F26" s="7">
        <v>0</v>
      </c>
      <c r="G26" s="7">
        <v>0</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4</v>
      </c>
      <c r="C30" s="5" t="s">
        <v>15</v>
      </c>
      <c r="D30" s="9">
        <v>6.7930105776279042E-4</v>
      </c>
      <c r="E30" s="9">
        <v>1.4507732176522504E-2</v>
      </c>
      <c r="F30" s="9">
        <v>2.2109836811473601E-2</v>
      </c>
      <c r="G30" s="9">
        <v>2.8809672422545285E-2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8.7548116022546289E-4</v>
      </c>
      <c r="E31" s="9">
        <v>6.1305794934666917E-2</v>
      </c>
      <c r="F31" s="9">
        <v>5.8533045404443512E-2</v>
      </c>
      <c r="G31" s="9">
        <v>7.5012359007824103E-2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1.8836760683900004E-3</v>
      </c>
      <c r="E32" s="9">
        <v>7.6006027038201807E-2</v>
      </c>
      <c r="F32" s="9">
        <v>7.3307511370496237E-2</v>
      </c>
      <c r="G32" s="9">
        <v>9.4134641093391661E-2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1.5695002627619736E-3</v>
      </c>
      <c r="E33" s="9">
        <v>9.2117647802710798E-2</v>
      </c>
      <c r="F33" s="9">
        <v>7.8422936177325639E-2</v>
      </c>
      <c r="G33" s="9">
        <v>9.8754994255568176E-2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c r="E34" s="9"/>
      <c r="F34" s="9"/>
      <c r="G34" s="9"/>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4</v>
      </c>
      <c r="C38" s="5" t="s">
        <v>15</v>
      </c>
      <c r="D38" s="9">
        <v>0.20869812015892872</v>
      </c>
      <c r="E38" s="9">
        <v>0</v>
      </c>
      <c r="F38" s="9">
        <v>3.627317219557448E-2</v>
      </c>
      <c r="G38" s="9">
        <v>0.7550287076454969</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0.2227755505941483</v>
      </c>
      <c r="E39" s="9">
        <v>7.8709881452235803E-3</v>
      </c>
      <c r="F39" s="9">
        <v>3.6597813708762132E-2</v>
      </c>
      <c r="G39" s="9">
        <v>0.73275564755186595</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0.17594458330053864</v>
      </c>
      <c r="E40" s="9">
        <v>2.0373728387040997E-2</v>
      </c>
      <c r="F40" s="9">
        <v>9.9559731063854656E-2</v>
      </c>
      <c r="G40" s="9">
        <v>0.70412195724856552</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0.22327289963231525</v>
      </c>
      <c r="E41" s="9">
        <v>2.5739102602087404E-2</v>
      </c>
      <c r="F41" s="9">
        <v>5.2158466231650061E-2</v>
      </c>
      <c r="G41" s="9">
        <v>0.69882953153394722</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c r="E42" s="9"/>
      <c r="F42" s="9"/>
      <c r="G42" s="9"/>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4</v>
      </c>
      <c r="C45" s="5" t="s">
        <v>15</v>
      </c>
      <c r="D45" s="7">
        <v>15384204824.32</v>
      </c>
      <c r="E45" s="7">
        <v>12</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15575441733.650002</v>
      </c>
      <c r="E46" s="7">
        <v>13</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19854470430.240002</v>
      </c>
      <c r="E47" s="7">
        <v>19</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14973690446.309999</v>
      </c>
      <c r="E48" s="7">
        <v>12</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0</v>
      </c>
      <c r="E49" s="7">
        <v>0</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E53EF4B9-05A1-4944-B8B6-BF7FC3BF66FD}"/>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E20F-06B5-49A2-9E9A-16FFE66CAB97}">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8.26953125" style="24" bestFit="1" customWidth="1"/>
    <col min="4" max="4" width="17.54296875" style="24" customWidth="1"/>
    <col min="5" max="5" width="21.36328125"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37.5429687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5</v>
      </c>
      <c r="C5" s="5" t="s">
        <v>15</v>
      </c>
      <c r="D5" s="7">
        <v>22727795817.590004</v>
      </c>
      <c r="E5" s="7">
        <v>5490280267.8299999</v>
      </c>
      <c r="F5" s="7">
        <v>959405855.83000028</v>
      </c>
      <c r="G5" s="7">
        <v>598579365.05000007</v>
      </c>
      <c r="H5" s="7">
        <v>0</v>
      </c>
      <c r="I5" s="7">
        <v>0</v>
      </c>
      <c r="J5" s="7">
        <v>8150918.5700000003</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10840658759.57</v>
      </c>
      <c r="E6" s="7">
        <v>7229106456.9400005</v>
      </c>
      <c r="F6" s="7">
        <v>736131687.16999972</v>
      </c>
      <c r="G6" s="7">
        <v>492045094.75</v>
      </c>
      <c r="H6" s="7">
        <v>0</v>
      </c>
      <c r="I6" s="7">
        <v>0</v>
      </c>
      <c r="J6" s="7">
        <v>0</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11191917984.619999</v>
      </c>
      <c r="E7" s="7">
        <v>903693994.96000016</v>
      </c>
      <c r="F7" s="7">
        <v>551289645.89999998</v>
      </c>
      <c r="G7" s="7">
        <v>361882784.91000003</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17864023487.789997</v>
      </c>
      <c r="E8" s="7">
        <v>681020244.77999985</v>
      </c>
      <c r="F8" s="7">
        <v>707111529.42999971</v>
      </c>
      <c r="G8" s="7">
        <v>401771403.32999998</v>
      </c>
      <c r="H8" s="7">
        <v>0</v>
      </c>
      <c r="I8" s="7">
        <v>0</v>
      </c>
      <c r="J8" s="7">
        <v>8883947.6400000006</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4885820362.7600002</v>
      </c>
      <c r="E9" s="7">
        <v>185590036.74000001</v>
      </c>
      <c r="F9" s="7">
        <v>161719161.11999997</v>
      </c>
      <c r="G9" s="7">
        <v>401096628.00999999</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5</v>
      </c>
      <c r="C13" s="5" t="s">
        <v>15</v>
      </c>
      <c r="D13" s="9">
        <v>0.74864289120288419</v>
      </c>
      <c r="E13" s="9">
        <v>0.18084724652626863</v>
      </c>
      <c r="F13" s="9">
        <v>3.1602377085316075E-2</v>
      </c>
      <c r="G13" s="9">
        <v>1.971692240030588E-2</v>
      </c>
      <c r="H13" s="9">
        <v>0</v>
      </c>
      <c r="I13" s="9">
        <v>0</v>
      </c>
      <c r="J13" s="9">
        <v>2.6848741924552944E-4</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0.56173819175249051</v>
      </c>
      <c r="E14" s="9">
        <v>0.37459579525301889</v>
      </c>
      <c r="F14" s="9">
        <v>3.8144663715896532E-2</v>
      </c>
      <c r="G14" s="9">
        <v>2.5496653655069153E-2</v>
      </c>
      <c r="H14" s="9">
        <v>0</v>
      </c>
      <c r="I14" s="9">
        <v>0</v>
      </c>
      <c r="J14" s="9">
        <v>0</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0.86024721513013369</v>
      </c>
      <c r="E15" s="9">
        <v>6.9460859484716864E-2</v>
      </c>
      <c r="F15" s="9">
        <v>4.2373915111535251E-2</v>
      </c>
      <c r="G15" s="9">
        <v>2.7815487778785276E-2</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0.8993206993565499</v>
      </c>
      <c r="E16" s="9">
        <v>3.4284303490203637E-2</v>
      </c>
      <c r="F16" s="9">
        <v>3.5597805589805472E-2</v>
      </c>
      <c r="G16" s="9">
        <v>2.022620154251141E-2</v>
      </c>
      <c r="H16" s="9">
        <v>0</v>
      </c>
      <c r="I16" s="9">
        <v>0</v>
      </c>
      <c r="J16" s="9">
        <v>4.4724067957661282E-4</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0.86716794803511776</v>
      </c>
      <c r="E17" s="9">
        <v>3.293975614868374E-2</v>
      </c>
      <c r="F17" s="9">
        <v>2.8702994112368613E-2</v>
      </c>
      <c r="G17" s="9">
        <v>7.1189301703829755E-2</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5</v>
      </c>
      <c r="C21" s="5" t="s">
        <v>15</v>
      </c>
      <c r="D21" s="7">
        <v>30358661098.180004</v>
      </c>
      <c r="E21" s="7">
        <v>39</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19298418584.91</v>
      </c>
      <c r="E22" s="7">
        <v>22</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13010118240.17</v>
      </c>
      <c r="E23" s="7">
        <v>23</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19863907836.850002</v>
      </c>
      <c r="E24" s="7">
        <v>27</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5634226188.6300011</v>
      </c>
      <c r="E25" s="7">
        <v>8</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46" t="s">
        <v>110</v>
      </c>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906655BF-279A-4EF0-BE6A-BEE86ACA7A55}"/>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10F3-7899-49DD-A290-1D258F8E6D08}">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5</v>
      </c>
      <c r="C5" s="5" t="s">
        <v>15</v>
      </c>
      <c r="D5" s="7">
        <v>292641238.63999993</v>
      </c>
      <c r="E5" s="7">
        <v>44972539.770000003</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205555244.88999999</v>
      </c>
      <c r="E6" s="7">
        <v>150305760.26000002</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106456107.27999999</v>
      </c>
      <c r="E7" s="7">
        <v>16225860.67</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132929480.90999998</v>
      </c>
      <c r="E8" s="7">
        <v>21958974.930000003</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53411468.240000002</v>
      </c>
      <c r="E9" s="7">
        <v>65871500.890000001</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5</v>
      </c>
      <c r="C13" s="5" t="s">
        <v>15</v>
      </c>
      <c r="D13" s="9">
        <v>9.3781698802179615E-3</v>
      </c>
      <c r="E13" s="9">
        <v>1.4412190157066598E-3</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1.0309896501934378E-2</v>
      </c>
      <c r="E14" s="9">
        <v>7.5387851706456236E-3</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8.2641108873569968E-3</v>
      </c>
      <c r="E15" s="9">
        <v>1.2596018701585263E-3</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6.472168163654226E-3</v>
      </c>
      <c r="E16" s="9">
        <v>1.0691546937180267E-3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9.1193961889305467E-3</v>
      </c>
      <c r="E17" s="9">
        <v>1.1246803991161002E-2</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5</v>
      </c>
      <c r="C22" s="5" t="s">
        <v>15</v>
      </c>
      <c r="D22" s="7">
        <v>284870904.27999991</v>
      </c>
      <c r="E22" s="7">
        <v>131855848.40000002</v>
      </c>
      <c r="F22" s="7">
        <v>136000933.22</v>
      </c>
      <c r="G22" s="7">
        <v>360553037.68000007</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841235660.88</v>
      </c>
      <c r="E23" s="7">
        <v>248548991.71000001</v>
      </c>
      <c r="F23" s="7">
        <v>86537415.739999995</v>
      </c>
      <c r="G23" s="7">
        <v>1033223708.27</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1523793347.8599999</v>
      </c>
      <c r="E24" s="7">
        <v>721052630.28000021</v>
      </c>
      <c r="F24" s="7">
        <v>1049325425.62</v>
      </c>
      <c r="G24" s="7">
        <v>1839586813.0499997</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1366622130.0100002</v>
      </c>
      <c r="E25" s="7">
        <v>1593419528.7100003</v>
      </c>
      <c r="F25" s="7">
        <v>1014646084.8999997</v>
      </c>
      <c r="G25" s="7">
        <v>1797941195.2899997</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417040881.00000006</v>
      </c>
      <c r="E26" s="7">
        <v>276266753.75</v>
      </c>
      <c r="F26" s="7">
        <v>165324198.61000001</v>
      </c>
      <c r="G26" s="7">
        <v>439148557.51999998</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5</v>
      </c>
      <c r="C30" s="5" t="s">
        <v>15</v>
      </c>
      <c r="D30" s="9">
        <v>9.3835134348885327E-3</v>
      </c>
      <c r="E30" s="9">
        <v>4.343269552421228E-3</v>
      </c>
      <c r="F30" s="9">
        <v>4.4798066943786668E-3</v>
      </c>
      <c r="G30" s="9">
        <v>1.1876447268671382E-2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4.3590911720496457E-2</v>
      </c>
      <c r="E31" s="9">
        <v>1.287924140604701E-2</v>
      </c>
      <c r="F31" s="9">
        <v>4.4841713511005578E-3</v>
      </c>
      <c r="G31" s="9">
        <v>5.3539294099357343E-2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0.11712371246213123</v>
      </c>
      <c r="E32" s="9">
        <v>5.5422450201388668E-2</v>
      </c>
      <c r="F32" s="9">
        <v>8.065456487398448E-2</v>
      </c>
      <c r="G32" s="9">
        <v>0.14139662523358915</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6.8799258496092461E-2</v>
      </c>
      <c r="E33" s="9">
        <v>8.0216820466414485E-2</v>
      </c>
      <c r="F33" s="9">
        <v>5.1079882832405513E-2</v>
      </c>
      <c r="G33" s="9">
        <v>9.0512965024666339E-2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7.4019193947448936E-2</v>
      </c>
      <c r="E34" s="9">
        <v>4.9033663985218183E-2</v>
      </c>
      <c r="F34" s="9">
        <v>2.9342840183382783E-2</v>
      </c>
      <c r="G34" s="9">
        <v>7.7943011660804806E-2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5</v>
      </c>
      <c r="C38" s="5" t="s">
        <v>15</v>
      </c>
      <c r="D38" s="9">
        <v>0.41935753506289952</v>
      </c>
      <c r="E38" s="9">
        <v>0.11785961119777719</v>
      </c>
      <c r="F38" s="9">
        <v>0.36844947473763112</v>
      </c>
      <c r="G38" s="9">
        <v>9.4333379001692141E-2</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0.20575186556991462</v>
      </c>
      <c r="E39" s="9">
        <v>0.71338666866811129</v>
      </c>
      <c r="F39" s="9">
        <v>6.9333339113307066E-2</v>
      </c>
      <c r="G39" s="9">
        <v>1.1528126648667333E-2</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0.31505409533662548</v>
      </c>
      <c r="E40" s="9">
        <v>0.4630742309388467</v>
      </c>
      <c r="F40" s="9">
        <v>0.19162756906642434</v>
      </c>
      <c r="G40" s="9">
        <v>3.024410465810367E-2</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5.32195607204662E-2</v>
      </c>
      <c r="E41" s="9">
        <v>0.53289820991313175</v>
      </c>
      <c r="F41" s="9">
        <v>0.37183716972758363</v>
      </c>
      <c r="G41" s="9">
        <v>4.204505963881882E-2</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6.6746497209706393E-2</v>
      </c>
      <c r="E42" s="9">
        <v>0.69329095254812667</v>
      </c>
      <c r="F42" s="9">
        <v>0.15150738922403148</v>
      </c>
      <c r="G42" s="9">
        <v>8.8455161018135289E-2</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5</v>
      </c>
      <c r="C45" s="5" t="s">
        <v>15</v>
      </c>
      <c r="D45" s="7">
        <v>30358661098.180004</v>
      </c>
      <c r="E45" s="7">
        <v>39</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19298418584.91</v>
      </c>
      <c r="E46" s="7">
        <v>22</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13010118240.17</v>
      </c>
      <c r="E47" s="7">
        <v>23</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19863907836.850002</v>
      </c>
      <c r="E48" s="7">
        <v>27</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5634226188.6300011</v>
      </c>
      <c r="E49" s="7">
        <v>8</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FD69908E-EFD8-45AE-A3C1-822452660552}"/>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159C-344A-4E1D-807B-83B66A81D0F7}">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9.26953125" style="24" bestFit="1" customWidth="1"/>
    <col min="4" max="4" width="17.54296875" style="24" customWidth="1"/>
    <col min="5" max="5" width="23.26953125"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6</v>
      </c>
      <c r="C5" s="5" t="s">
        <v>15</v>
      </c>
      <c r="D5" s="7">
        <v>95765056244.979889</v>
      </c>
      <c r="E5" s="7">
        <v>75003679.99000001</v>
      </c>
      <c r="F5" s="7">
        <v>671593797.3900001</v>
      </c>
      <c r="G5" s="7">
        <v>33248100.869999997</v>
      </c>
      <c r="H5" s="7">
        <v>0</v>
      </c>
      <c r="I5" s="7">
        <v>0</v>
      </c>
      <c r="J5" s="7">
        <v>0</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36213768992.289993</v>
      </c>
      <c r="E6" s="7">
        <v>10984873.98</v>
      </c>
      <c r="F6" s="7">
        <v>487241952.09000009</v>
      </c>
      <c r="G6" s="7">
        <v>14553393.789999999</v>
      </c>
      <c r="H6" s="7">
        <v>0</v>
      </c>
      <c r="I6" s="7">
        <v>0</v>
      </c>
      <c r="J6" s="7">
        <v>0</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54770344332.5</v>
      </c>
      <c r="E7" s="7">
        <v>68059341.929999992</v>
      </c>
      <c r="F7" s="7">
        <v>754851284.90999997</v>
      </c>
      <c r="G7" s="7">
        <v>20584295.550000001</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88899245245.559921</v>
      </c>
      <c r="E8" s="7">
        <v>73690109.820000023</v>
      </c>
      <c r="F8" s="7">
        <v>605096878.63999987</v>
      </c>
      <c r="G8" s="7">
        <v>44773447.359999999</v>
      </c>
      <c r="H8" s="7">
        <v>0</v>
      </c>
      <c r="I8" s="7">
        <v>0</v>
      </c>
      <c r="J8" s="7">
        <v>0</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1138440847.24</v>
      </c>
      <c r="E9" s="7">
        <v>3.91</v>
      </c>
      <c r="F9" s="7">
        <v>7439464.0099999998</v>
      </c>
      <c r="G9" s="7">
        <v>0</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6</v>
      </c>
      <c r="C13" s="5" t="s">
        <v>15</v>
      </c>
      <c r="D13" s="9">
        <v>1.0385420807568326</v>
      </c>
      <c r="E13" s="9">
        <v>8.1339144919384456E-4</v>
      </c>
      <c r="F13" s="9">
        <v>7.2832246657961531E-3</v>
      </c>
      <c r="G13" s="9">
        <v>3.6056525430749626E-4</v>
      </c>
      <c r="H13" s="9">
        <v>0</v>
      </c>
      <c r="I13" s="9">
        <v>0</v>
      </c>
      <c r="J13" s="9">
        <v>0</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0.98138876910897876</v>
      </c>
      <c r="E14" s="9">
        <v>2.9768875911106161E-4</v>
      </c>
      <c r="F14" s="9">
        <v>1.3204198097184129E-2</v>
      </c>
      <c r="G14" s="9">
        <v>3.9439521528309145E-4</v>
      </c>
      <c r="H14" s="9">
        <v>0</v>
      </c>
      <c r="I14" s="9">
        <v>0</v>
      </c>
      <c r="J14" s="9">
        <v>0</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0.96553581280327117</v>
      </c>
      <c r="E15" s="9">
        <v>1.1998049826070683E-3</v>
      </c>
      <c r="F15" s="9">
        <v>1.3307127384420858E-2</v>
      </c>
      <c r="G15" s="9">
        <v>3.6287656718379476E-4</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1.039780841655044</v>
      </c>
      <c r="E16" s="9">
        <v>8.6189218140880807E-4</v>
      </c>
      <c r="F16" s="9">
        <v>7.0773170235274071E-3</v>
      </c>
      <c r="G16" s="9">
        <v>5.236779305739244E-4</v>
      </c>
      <c r="H16" s="9">
        <v>0</v>
      </c>
      <c r="I16" s="9">
        <v>0</v>
      </c>
      <c r="J16" s="9">
        <v>0</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0.99350763965348221</v>
      </c>
      <c r="E17" s="9">
        <v>3.4122237272694957E-9</v>
      </c>
      <c r="F17" s="9">
        <v>6.4923569342939819E-3</v>
      </c>
      <c r="G17" s="9">
        <v>0</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6</v>
      </c>
      <c r="C21" s="5" t="s">
        <v>15</v>
      </c>
      <c r="D21" s="7">
        <v>92211050490.309982</v>
      </c>
      <c r="E21" s="7">
        <v>35</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36900533338.249992</v>
      </c>
      <c r="E22" s="7">
        <v>20</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56725336964.43998</v>
      </c>
      <c r="E23" s="7">
        <v>26</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85498060441.329987</v>
      </c>
      <c r="E24" s="7">
        <v>28</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1145880315.1600001</v>
      </c>
      <c r="E25" s="7">
        <v>1</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5:B9"/>
    <mergeCell ref="B13:B17"/>
    <mergeCell ref="B21:B25"/>
  </mergeCells>
  <hyperlinks>
    <hyperlink ref="B1" location="Summary!A1" display="Summary" xr:uid="{16459A5F-79D6-4847-A783-1899376A41B4}"/>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0211D-305A-456B-9B69-9990ECA6C3BD}">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6</v>
      </c>
      <c r="C5" s="5" t="s">
        <v>15</v>
      </c>
      <c r="D5" s="7">
        <v>569850698.46000004</v>
      </c>
      <c r="E5" s="7">
        <v>937597509.50999987</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475764223.68000001</v>
      </c>
      <c r="E6" s="7">
        <v>231419772.03999999</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1597527659.21</v>
      </c>
      <c r="E7" s="7">
        <v>1016044224.4299996</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664770984.37999976</v>
      </c>
      <c r="E8" s="7">
        <v>1220176033.6000004</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5687214.2400000002</v>
      </c>
      <c r="E9" s="7">
        <v>943120.98</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6</v>
      </c>
      <c r="C13" s="5" t="s">
        <v>15</v>
      </c>
      <c r="D13" s="9">
        <v>6.1401701444292293E-3</v>
      </c>
      <c r="E13" s="9">
        <v>1.010266066347308E-2</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1.2780205639411034E-2</v>
      </c>
      <c r="E14" s="9">
        <v>6.2165083637858954E-3</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2.7859818652265715E-2</v>
      </c>
      <c r="E15" s="9">
        <v>1.7719134734293034E-2</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7.6815769236968914E-3</v>
      </c>
      <c r="E16" s="9">
        <v>1.4099406085377509E-2</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4.9340659174589921E-3</v>
      </c>
      <c r="E17" s="9">
        <v>8.1822503726508523E-4</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6</v>
      </c>
      <c r="C22" s="5" t="s">
        <v>15</v>
      </c>
      <c r="D22" s="7">
        <v>93697209.700000018</v>
      </c>
      <c r="E22" s="7">
        <v>1223013442.8399999</v>
      </c>
      <c r="F22" s="7">
        <v>719891253.66000021</v>
      </c>
      <c r="G22" s="7">
        <v>1578692203.4399993</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11343037.49</v>
      </c>
      <c r="E23" s="7">
        <v>461411054.80999994</v>
      </c>
      <c r="F23" s="7">
        <v>109033519.13</v>
      </c>
      <c r="G23" s="7">
        <v>477434938.58999997</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35540002.81000001</v>
      </c>
      <c r="E24" s="7">
        <v>1216601807.9999998</v>
      </c>
      <c r="F24" s="7">
        <v>346744285.69000006</v>
      </c>
      <c r="G24" s="7">
        <v>1280925098.97</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168902548.86999997</v>
      </c>
      <c r="E25" s="7">
        <v>2219388386.4899998</v>
      </c>
      <c r="F25" s="7">
        <v>1416271232.4000001</v>
      </c>
      <c r="G25" s="7">
        <v>2822159003.6399994</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109307.52</v>
      </c>
      <c r="E26" s="7">
        <v>15161785.470000001</v>
      </c>
      <c r="F26" s="7">
        <v>21905167.469999999</v>
      </c>
      <c r="G26" s="7">
        <v>15060990.34</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6</v>
      </c>
      <c r="C30" s="5" t="s">
        <v>15</v>
      </c>
      <c r="D30" s="9">
        <v>1.0161169317753971E-3</v>
      </c>
      <c r="E30" s="9">
        <v>1.3263198242910383E-2</v>
      </c>
      <c r="F30" s="9">
        <v>7.8069954721495137E-3</v>
      </c>
      <c r="G30" s="9">
        <v>1.7120423149347992E-2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3.0739494700587823E-4</v>
      </c>
      <c r="E31" s="9">
        <v>1.2504183898385961E-2</v>
      </c>
      <c r="F31" s="9">
        <v>2.9547952093412996E-3</v>
      </c>
      <c r="G31" s="9">
        <v>1.2938429214926959E-2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6.2652783944288162E-4</v>
      </c>
      <c r="E32" s="9">
        <v>2.144723809684311E-2</v>
      </c>
      <c r="F32" s="9">
        <v>6.1126879846895819E-3</v>
      </c>
      <c r="G32" s="9">
        <v>2.2581180959277285E-2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1.975513222149681E-3</v>
      </c>
      <c r="E33" s="9">
        <v>2.5958347768754081E-2</v>
      </c>
      <c r="F33" s="9">
        <v>1.6564951591759979E-2</v>
      </c>
      <c r="G33" s="9">
        <v>3.3008456438337636E-2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9.5391742535290276E-5</v>
      </c>
      <c r="E34" s="9">
        <v>1.3231561158185138E-2</v>
      </c>
      <c r="F34" s="9">
        <v>1.9116453245766215E-2</v>
      </c>
      <c r="G34" s="9">
        <v>1.3143598105965389E-2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6</v>
      </c>
      <c r="C38" s="5" t="s">
        <v>15</v>
      </c>
      <c r="D38" s="9">
        <v>6.2308127151667156E-2</v>
      </c>
      <c r="E38" s="9">
        <v>1.4842450285015468E-2</v>
      </c>
      <c r="F38" s="9">
        <v>0.18678365606584019</v>
      </c>
      <c r="G38" s="9">
        <v>0.73606576649747701</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6.3922132024973141E-2</v>
      </c>
      <c r="E39" s="9">
        <v>1.2254213223093209E-2</v>
      </c>
      <c r="F39" s="9">
        <v>2.2479282134506989E-2</v>
      </c>
      <c r="G39" s="9">
        <v>0.90134437261742661</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9.5841001707562865E-2</v>
      </c>
      <c r="E40" s="9">
        <v>3.7852503760114356E-2</v>
      </c>
      <c r="F40" s="9">
        <v>3.8644905779623373E-2</v>
      </c>
      <c r="G40" s="9">
        <v>0.82766158875269935</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8.6275151088517577E-2</v>
      </c>
      <c r="E41" s="9">
        <v>3.5718483832839046E-4</v>
      </c>
      <c r="F41" s="9">
        <v>3.4658791114168578E-3</v>
      </c>
      <c r="G41" s="9">
        <v>0.90990178496173701</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v>
      </c>
      <c r="E42" s="9">
        <v>0</v>
      </c>
      <c r="F42" s="9">
        <v>0</v>
      </c>
      <c r="G42" s="9">
        <v>1</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6</v>
      </c>
      <c r="C45" s="5" t="s">
        <v>15</v>
      </c>
      <c r="D45" s="7">
        <v>92211050490.309982</v>
      </c>
      <c r="E45" s="7">
        <v>35</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36900533338.249992</v>
      </c>
      <c r="E46" s="7">
        <v>20</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56725336964.43998</v>
      </c>
      <c r="E47" s="7">
        <v>26</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85498060441.329987</v>
      </c>
      <c r="E48" s="7">
        <v>28</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1145880315.1600001</v>
      </c>
      <c r="E49" s="7">
        <v>1</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67E4A21D-55DD-46F5-A856-3A970752F927}"/>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90650-D45A-4460-917B-2970BF2C85D9}">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10.54296875" style="24" customWidth="1"/>
    <col min="4" max="4" width="17.54296875" style="24" customWidth="1"/>
    <col min="5" max="5" width="16"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7</v>
      </c>
      <c r="C5" s="5" t="s">
        <v>15</v>
      </c>
      <c r="D5" s="7">
        <v>3642880959.3499994</v>
      </c>
      <c r="E5" s="7">
        <v>47406952.600000001</v>
      </c>
      <c r="F5" s="7">
        <v>86069866.449999988</v>
      </c>
      <c r="G5" s="7">
        <v>100404850.97</v>
      </c>
      <c r="H5" s="7">
        <v>0</v>
      </c>
      <c r="I5" s="7">
        <v>0</v>
      </c>
      <c r="J5" s="7">
        <v>0</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907598819.73000002</v>
      </c>
      <c r="E6" s="7">
        <v>2919911183.8600001</v>
      </c>
      <c r="F6" s="7">
        <v>85708233.080000013</v>
      </c>
      <c r="G6" s="7">
        <v>24200841.549999997</v>
      </c>
      <c r="H6" s="7">
        <v>0</v>
      </c>
      <c r="I6" s="7">
        <v>0</v>
      </c>
      <c r="J6" s="7">
        <v>0</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3065430750.27</v>
      </c>
      <c r="E7" s="7">
        <v>302709081.68999994</v>
      </c>
      <c r="F7" s="7">
        <v>44113315.990000002</v>
      </c>
      <c r="G7" s="7">
        <v>99618371.790000021</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3260842938.6300001</v>
      </c>
      <c r="E8" s="7">
        <v>358487083.89999998</v>
      </c>
      <c r="F8" s="7">
        <v>70091287.280000001</v>
      </c>
      <c r="G8" s="7">
        <v>100733189.28</v>
      </c>
      <c r="H8" s="7">
        <v>0</v>
      </c>
      <c r="I8" s="7">
        <v>0</v>
      </c>
      <c r="J8" s="7">
        <v>0</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0</v>
      </c>
      <c r="E9" s="7">
        <v>0</v>
      </c>
      <c r="F9" s="7">
        <v>0</v>
      </c>
      <c r="G9" s="7">
        <v>0</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7</v>
      </c>
      <c r="C13" s="5" t="s">
        <v>15</v>
      </c>
      <c r="D13" s="9">
        <v>0.93967088202714955</v>
      </c>
      <c r="E13" s="9">
        <v>1.2228489885052351E-2</v>
      </c>
      <c r="F13" s="9">
        <v>2.2201479605158832E-2</v>
      </c>
      <c r="G13" s="9">
        <v>2.5899148482639099E-2</v>
      </c>
      <c r="H13" s="9">
        <v>0</v>
      </c>
      <c r="I13" s="9">
        <v>0</v>
      </c>
      <c r="J13" s="9">
        <v>0</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0.23049360857995321</v>
      </c>
      <c r="E14" s="9">
        <v>0.74154004045649868</v>
      </c>
      <c r="F14" s="9">
        <v>2.1766445149739022E-2</v>
      </c>
      <c r="G14" s="9">
        <v>6.1460407156441639E-3</v>
      </c>
      <c r="H14" s="9">
        <v>0</v>
      </c>
      <c r="I14" s="9">
        <v>0</v>
      </c>
      <c r="J14" s="9">
        <v>0</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0.87287667929746693</v>
      </c>
      <c r="E15" s="9">
        <v>8.6195944238988242E-2</v>
      </c>
      <c r="F15" s="9">
        <v>1.2561198706171891E-2</v>
      </c>
      <c r="G15" s="9">
        <v>2.8366177757372862E-2</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0.86034565066223934</v>
      </c>
      <c r="E16" s="9">
        <v>9.4583765381087023E-2</v>
      </c>
      <c r="F16" s="9">
        <v>1.8492989480198927E-2</v>
      </c>
      <c r="G16" s="9">
        <v>2.6577594476474668E-2</v>
      </c>
      <c r="H16" s="9">
        <v>0</v>
      </c>
      <c r="I16" s="9">
        <v>0</v>
      </c>
      <c r="J16" s="9">
        <v>0</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c r="E17" s="9"/>
      <c r="F17" s="9"/>
      <c r="G17" s="9"/>
      <c r="H17" s="9"/>
      <c r="I17" s="9"/>
      <c r="J17" s="9"/>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7</v>
      </c>
      <c r="C21" s="5" t="s">
        <v>15</v>
      </c>
      <c r="D21" s="7">
        <v>3876762629.3699999</v>
      </c>
      <c r="E21" s="7">
        <v>6</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3937631179.1100001</v>
      </c>
      <c r="E22" s="7">
        <v>6</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3511871519.7400002</v>
      </c>
      <c r="E23" s="7">
        <v>12</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3790154499.0900002</v>
      </c>
      <c r="E24" s="7">
        <v>6</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0</v>
      </c>
      <c r="E25" s="7">
        <v>0</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46" t="s">
        <v>111</v>
      </c>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89CAE545-DE38-4F58-8926-E8D14C615A2F}"/>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F5E0-E743-444C-BB16-FC18790FFE73}">
  <dimension ref="A1:XFC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3" width="9.1796875" style="24" customWidth="1"/>
    <col min="24" max="24" width="52.6328125" style="24" customWidth="1"/>
    <col min="25" max="34" width="0" style="24" hidden="1" customWidth="1"/>
    <col min="35" max="16383" width="9.1796875" style="24" hidden="1"/>
    <col min="16384" max="16384" width="17.453125" style="24" customWidth="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7</v>
      </c>
      <c r="C5" s="5" t="s">
        <v>15</v>
      </c>
      <c r="D5" s="7">
        <v>63135609.789999999</v>
      </c>
      <c r="E5" s="7">
        <v>20947176.000000004</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6152297.4199999999</v>
      </c>
      <c r="E6" s="7">
        <v>2365665.8600000003</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36835934.289999999</v>
      </c>
      <c r="E7" s="7">
        <v>5636775.1800000016</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41759335.340000004</v>
      </c>
      <c r="E8" s="7">
        <v>9910333.0100000016</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0</v>
      </c>
      <c r="E9" s="7">
        <v>0</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7</v>
      </c>
      <c r="C13" s="5" t="s">
        <v>15</v>
      </c>
      <c r="D13" s="9">
        <v>1.5769710779153488E-2</v>
      </c>
      <c r="E13" s="9">
        <v>5.2320854785241361E-3</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1.529864500710924E-3</v>
      </c>
      <c r="E14" s="9">
        <v>5.8825963257117355E-4</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1.0249391282129702E-2</v>
      </c>
      <c r="E15" s="9">
        <v>1.5684009514834298E-3</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1.0775110524463666E-2</v>
      </c>
      <c r="E16" s="9">
        <v>2.5571511770376442E-3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c r="E17" s="9"/>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7</v>
      </c>
      <c r="C22" s="5" t="s">
        <v>15</v>
      </c>
      <c r="D22" s="7">
        <v>685578.02999999991</v>
      </c>
      <c r="E22" s="7">
        <v>3442830.9299999997</v>
      </c>
      <c r="F22" s="7">
        <v>2357729.04</v>
      </c>
      <c r="G22" s="7">
        <v>5213290.4800000004</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260436808.57999998</v>
      </c>
      <c r="E23" s="7">
        <v>10390226.73</v>
      </c>
      <c r="F23" s="7">
        <v>27038885.59</v>
      </c>
      <c r="G23" s="7">
        <v>235424077.77000004</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387167768.81000006</v>
      </c>
      <c r="E24" s="7">
        <v>77210536.049999997</v>
      </c>
      <c r="F24" s="7">
        <v>415070980.29000008</v>
      </c>
      <c r="G24" s="7">
        <v>415661641.75</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294513529.23000002</v>
      </c>
      <c r="E25" s="7">
        <v>420209306.88999999</v>
      </c>
      <c r="F25" s="7">
        <v>565867890.29999995</v>
      </c>
      <c r="G25" s="7">
        <v>685925282.47000003</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0</v>
      </c>
      <c r="E26" s="7">
        <v>0</v>
      </c>
      <c r="F26" s="7">
        <v>0</v>
      </c>
      <c r="G26" s="7">
        <v>0</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7</v>
      </c>
      <c r="C30" s="5" t="s">
        <v>15</v>
      </c>
      <c r="D30" s="9">
        <v>1.768429216702935E-4</v>
      </c>
      <c r="E30" s="9">
        <v>8.8806854046658077E-4</v>
      </c>
      <c r="F30" s="9">
        <v>6.0816956450675112E-4</v>
      </c>
      <c r="G30" s="9">
        <v>1.3447535942759526E-3</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6.6140478052305801E-2</v>
      </c>
      <c r="E31" s="9">
        <v>2.6386998317979703E-3</v>
      </c>
      <c r="F31" s="9">
        <v>6.8667897931749518E-3</v>
      </c>
      <c r="G31" s="9">
        <v>5.9788250108079338E-2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0.11024542516255374</v>
      </c>
      <c r="E32" s="9">
        <v>2.198558108290825E-2</v>
      </c>
      <c r="F32" s="9">
        <v>0.11819082160520772</v>
      </c>
      <c r="G32" s="9">
        <v>0.1183590115451528</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7.7704887571393585E-2</v>
      </c>
      <c r="E33" s="9">
        <v>0.11086864849200487</v>
      </c>
      <c r="F33" s="9">
        <v>0.14929942577165717</v>
      </c>
      <c r="G33" s="9">
        <v>0.18097554667881949</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c r="E34" s="9"/>
      <c r="F34" s="9"/>
      <c r="G34" s="9"/>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7</v>
      </c>
      <c r="C38" s="5" t="s">
        <v>15</v>
      </c>
      <c r="D38" s="9">
        <v>0.24826828245940144</v>
      </c>
      <c r="E38" s="9">
        <v>0</v>
      </c>
      <c r="F38" s="9">
        <v>0.14409249666299837</v>
      </c>
      <c r="G38" s="9">
        <v>0.60763922087760025</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1.7725907160246617E-2</v>
      </c>
      <c r="E39" s="9">
        <v>0.97341246977432161</v>
      </c>
      <c r="F39" s="9">
        <v>8.6333921931366648E-3</v>
      </c>
      <c r="G39" s="9">
        <v>2.2823087229523293E-4</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1.6467717701802973E-2</v>
      </c>
      <c r="E40" s="9">
        <v>0.88685735924082787</v>
      </c>
      <c r="F40" s="9">
        <v>9.5598688712550714E-2</v>
      </c>
      <c r="G40" s="9">
        <v>1.0762343448183168E-3</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1.796714766834211E-2</v>
      </c>
      <c r="E41" s="9">
        <v>0.97442333542471193</v>
      </c>
      <c r="F41" s="9">
        <v>4.1988546102894424E-3</v>
      </c>
      <c r="G41" s="9">
        <v>3.4106622966564894E-3</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c r="E42" s="9"/>
      <c r="F42" s="9"/>
      <c r="G42" s="9"/>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7</v>
      </c>
      <c r="C45" s="5" t="s">
        <v>15</v>
      </c>
      <c r="D45" s="7">
        <v>3876762629.3699999</v>
      </c>
      <c r="E45" s="7">
        <v>6</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3937631179.1100001</v>
      </c>
      <c r="E46" s="7">
        <v>6</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3511871519.7400002</v>
      </c>
      <c r="E47" s="7">
        <v>12</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3790154499.0900002</v>
      </c>
      <c r="E48" s="7">
        <v>6</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0</v>
      </c>
      <c r="E49" s="7">
        <v>0</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7D2A310A-5E52-47DF-AADB-6B251999D23A}"/>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FBD41-C447-42CC-BFE3-4FFFF4631DC1}">
  <sheetPr>
    <tabColor rgb="FFFF0000"/>
  </sheetPr>
  <dimension ref="A1:S39"/>
  <sheetViews>
    <sheetView zoomScale="80" zoomScaleNormal="80" workbookViewId="0"/>
  </sheetViews>
  <sheetFormatPr defaultColWidth="0" defaultRowHeight="0" customHeight="1" zeroHeight="1" x14ac:dyDescent="0.35"/>
  <cols>
    <col min="1" max="1" width="9.1796875" style="24" customWidth="1"/>
    <col min="2" max="9" width="9.1796875" style="61" customWidth="1"/>
    <col min="10" max="11" width="9.1796875" style="24" customWidth="1"/>
    <col min="12" max="15" width="9.1796875" style="24" hidden="1" customWidth="1"/>
    <col min="16" max="19" width="0" style="24" hidden="1" customWidth="1"/>
    <col min="20" max="16384" width="0" style="24" hidden="1"/>
  </cols>
  <sheetData>
    <row r="1" spans="1:19" ht="14.5" x14ac:dyDescent="0.35">
      <c r="A1" s="23"/>
      <c r="B1" s="22" t="s">
        <v>9</v>
      </c>
      <c r="C1" s="23"/>
      <c r="D1" s="23"/>
      <c r="E1" s="23"/>
      <c r="F1" s="23"/>
      <c r="G1" s="23"/>
      <c r="H1" s="23"/>
      <c r="I1" s="23"/>
      <c r="J1" s="23"/>
      <c r="K1" s="23"/>
      <c r="L1" s="23"/>
      <c r="M1" s="23"/>
      <c r="N1" s="23"/>
      <c r="O1" s="23"/>
    </row>
    <row r="2" spans="1:19" ht="15" customHeight="1" x14ac:dyDescent="0.35">
      <c r="A2" s="23"/>
      <c r="B2" s="61" t="s">
        <v>53</v>
      </c>
      <c r="J2" s="14"/>
      <c r="K2" s="14"/>
      <c r="L2" s="14"/>
      <c r="M2" s="14"/>
      <c r="N2" s="14"/>
      <c r="O2" s="14"/>
      <c r="P2" s="15"/>
      <c r="Q2" s="15"/>
      <c r="R2" s="15"/>
      <c r="S2" s="15"/>
    </row>
    <row r="3" spans="1:19" ht="15" customHeight="1" x14ac:dyDescent="0.35">
      <c r="A3" s="23"/>
      <c r="J3" s="14"/>
      <c r="K3" s="14"/>
      <c r="L3" s="14"/>
      <c r="M3" s="14"/>
      <c r="N3" s="14"/>
      <c r="O3" s="14"/>
      <c r="P3" s="15"/>
      <c r="Q3" s="15"/>
      <c r="R3" s="15"/>
      <c r="S3" s="15"/>
    </row>
    <row r="4" spans="1:19" ht="15" customHeight="1" x14ac:dyDescent="0.35">
      <c r="A4" s="23"/>
      <c r="J4" s="14"/>
      <c r="K4" s="14"/>
      <c r="L4" s="14"/>
      <c r="M4" s="14"/>
      <c r="N4" s="14"/>
      <c r="O4" s="14"/>
      <c r="P4" s="15"/>
      <c r="Q4" s="15"/>
      <c r="R4" s="15"/>
      <c r="S4" s="15"/>
    </row>
    <row r="5" spans="1:19" ht="15" customHeight="1" x14ac:dyDescent="0.35">
      <c r="A5" s="23"/>
      <c r="J5" s="14"/>
      <c r="K5" s="14"/>
      <c r="L5" s="14"/>
      <c r="M5" s="14"/>
      <c r="N5" s="14"/>
      <c r="O5" s="14"/>
      <c r="P5" s="15"/>
      <c r="Q5" s="15"/>
      <c r="R5" s="15"/>
      <c r="S5" s="15"/>
    </row>
    <row r="6" spans="1:19" ht="15" customHeight="1" x14ac:dyDescent="0.35">
      <c r="A6" s="23"/>
      <c r="J6" s="14"/>
      <c r="K6" s="14"/>
      <c r="L6" s="14"/>
      <c r="M6" s="14"/>
      <c r="N6" s="14"/>
      <c r="O6" s="14"/>
      <c r="P6" s="15"/>
      <c r="Q6" s="15"/>
      <c r="R6" s="15"/>
      <c r="S6" s="15"/>
    </row>
    <row r="7" spans="1:19" ht="15" customHeight="1" x14ac:dyDescent="0.35">
      <c r="A7" s="23"/>
      <c r="J7" s="14"/>
      <c r="K7" s="14"/>
      <c r="L7" s="14"/>
      <c r="M7" s="14"/>
      <c r="N7" s="14"/>
      <c r="O7" s="14"/>
      <c r="P7" s="15"/>
      <c r="Q7" s="15"/>
      <c r="R7" s="15"/>
      <c r="S7" s="15"/>
    </row>
    <row r="8" spans="1:19" ht="15" customHeight="1" x14ac:dyDescent="0.35">
      <c r="A8" s="23"/>
      <c r="J8" s="14"/>
      <c r="K8" s="14"/>
      <c r="L8" s="14"/>
      <c r="M8" s="14"/>
      <c r="N8" s="14"/>
      <c r="O8" s="14"/>
      <c r="P8" s="15"/>
      <c r="Q8" s="15"/>
      <c r="R8" s="15"/>
      <c r="S8" s="15"/>
    </row>
    <row r="9" spans="1:19" ht="15" customHeight="1" x14ac:dyDescent="0.35">
      <c r="A9" s="23"/>
      <c r="J9" s="14"/>
      <c r="K9" s="14"/>
      <c r="L9" s="14"/>
      <c r="M9" s="14"/>
      <c r="N9" s="14"/>
      <c r="O9" s="14"/>
      <c r="P9" s="15"/>
      <c r="Q9" s="15"/>
      <c r="R9" s="15"/>
      <c r="S9" s="15"/>
    </row>
    <row r="10" spans="1:19" ht="15" customHeight="1" x14ac:dyDescent="0.35">
      <c r="A10" s="23"/>
      <c r="J10" s="14"/>
      <c r="K10" s="14"/>
      <c r="L10" s="14"/>
      <c r="M10" s="14"/>
      <c r="N10" s="14"/>
      <c r="O10" s="14"/>
      <c r="P10" s="15"/>
      <c r="Q10" s="15"/>
      <c r="R10" s="15"/>
      <c r="S10" s="15"/>
    </row>
    <row r="11" spans="1:19" ht="15" customHeight="1" x14ac:dyDescent="0.35">
      <c r="A11" s="23"/>
      <c r="J11" s="14"/>
      <c r="K11" s="14"/>
      <c r="L11" s="14"/>
      <c r="M11" s="14"/>
      <c r="N11" s="14"/>
      <c r="O11" s="14"/>
      <c r="P11" s="15"/>
      <c r="Q11" s="15"/>
      <c r="R11" s="15"/>
      <c r="S11" s="15"/>
    </row>
    <row r="12" spans="1:19" ht="15" customHeight="1" x14ac:dyDescent="0.35">
      <c r="A12" s="23"/>
      <c r="J12" s="14"/>
      <c r="K12" s="14"/>
      <c r="L12" s="14"/>
      <c r="M12" s="14"/>
      <c r="N12" s="14"/>
      <c r="O12" s="14"/>
      <c r="P12" s="15"/>
      <c r="Q12" s="15"/>
      <c r="R12" s="15"/>
      <c r="S12" s="15"/>
    </row>
    <row r="13" spans="1:19" ht="15" customHeight="1" x14ac:dyDescent="0.35">
      <c r="A13" s="23"/>
      <c r="J13" s="14"/>
      <c r="K13" s="14"/>
      <c r="L13" s="14"/>
      <c r="M13" s="14"/>
      <c r="N13" s="14"/>
      <c r="O13" s="14"/>
      <c r="P13" s="15"/>
      <c r="Q13" s="15"/>
      <c r="R13" s="15"/>
      <c r="S13" s="15"/>
    </row>
    <row r="14" spans="1:19" ht="15" customHeight="1" x14ac:dyDescent="0.35">
      <c r="A14" s="23"/>
      <c r="J14" s="14"/>
      <c r="K14" s="14"/>
      <c r="L14" s="14"/>
      <c r="M14" s="14"/>
      <c r="N14" s="14"/>
      <c r="O14" s="14"/>
      <c r="P14" s="15"/>
      <c r="Q14" s="15"/>
      <c r="R14" s="15"/>
      <c r="S14" s="15"/>
    </row>
    <row r="15" spans="1:19" ht="15" customHeight="1" x14ac:dyDescent="0.35">
      <c r="A15" s="23"/>
      <c r="J15" s="14"/>
      <c r="K15" s="14"/>
      <c r="L15" s="14"/>
      <c r="M15" s="14"/>
      <c r="N15" s="14"/>
      <c r="O15" s="14"/>
      <c r="P15" s="15"/>
      <c r="Q15" s="15"/>
      <c r="R15" s="15"/>
      <c r="S15" s="15"/>
    </row>
    <row r="16" spans="1:19" ht="15" customHeight="1" x14ac:dyDescent="0.35">
      <c r="A16" s="23"/>
      <c r="J16" s="14"/>
      <c r="K16" s="14"/>
      <c r="L16" s="14"/>
      <c r="M16" s="14"/>
      <c r="N16" s="14"/>
      <c r="O16" s="14"/>
      <c r="P16" s="15"/>
      <c r="Q16" s="15"/>
      <c r="R16" s="15"/>
      <c r="S16" s="15"/>
    </row>
    <row r="17" spans="1:19" ht="15" customHeight="1" x14ac:dyDescent="0.35">
      <c r="A17" s="23"/>
      <c r="J17" s="14"/>
      <c r="K17" s="14"/>
      <c r="L17" s="14"/>
      <c r="M17" s="14"/>
      <c r="N17" s="14"/>
      <c r="O17" s="14"/>
      <c r="P17" s="15"/>
      <c r="Q17" s="15"/>
      <c r="R17" s="15"/>
      <c r="S17" s="15"/>
    </row>
    <row r="18" spans="1:19" ht="15" customHeight="1" x14ac:dyDescent="0.35">
      <c r="A18" s="23"/>
      <c r="J18" s="14"/>
      <c r="K18" s="14"/>
      <c r="L18" s="14"/>
      <c r="M18" s="14"/>
      <c r="N18" s="14"/>
      <c r="O18" s="14"/>
      <c r="P18" s="15"/>
      <c r="Q18" s="15"/>
      <c r="R18" s="15"/>
      <c r="S18" s="15"/>
    </row>
    <row r="19" spans="1:19" ht="15" customHeight="1" x14ac:dyDescent="0.35">
      <c r="A19" s="23"/>
      <c r="J19" s="14"/>
      <c r="K19" s="14"/>
      <c r="L19" s="14"/>
      <c r="M19" s="14"/>
      <c r="N19" s="14"/>
      <c r="O19" s="14"/>
      <c r="P19" s="15"/>
      <c r="Q19" s="15"/>
      <c r="R19" s="15"/>
      <c r="S19" s="15"/>
    </row>
    <row r="20" spans="1:19" ht="15" customHeight="1" x14ac:dyDescent="0.35">
      <c r="A20" s="23"/>
      <c r="J20" s="14"/>
      <c r="K20" s="14"/>
      <c r="L20" s="14"/>
      <c r="M20" s="14"/>
      <c r="N20" s="14"/>
      <c r="O20" s="14"/>
      <c r="P20" s="15"/>
      <c r="Q20" s="15"/>
      <c r="R20" s="15"/>
      <c r="S20" s="15"/>
    </row>
    <row r="21" spans="1:19" ht="15" hidden="1" customHeight="1" x14ac:dyDescent="0.35"/>
    <row r="22" spans="1:19" ht="15" hidden="1" customHeight="1" x14ac:dyDescent="0.35"/>
    <row r="23" spans="1:19" ht="15" hidden="1" customHeight="1" x14ac:dyDescent="0.35"/>
    <row r="24" spans="1:19" ht="15" hidden="1" customHeight="1" x14ac:dyDescent="0.35"/>
    <row r="25" spans="1:19" ht="15" hidden="1" customHeight="1" x14ac:dyDescent="0.35"/>
    <row r="26" spans="1:19" ht="15" hidden="1" customHeight="1" x14ac:dyDescent="0.35"/>
    <row r="27" spans="1:19" ht="15" hidden="1" customHeight="1" x14ac:dyDescent="0.35"/>
    <row r="28" spans="1:19" ht="15" hidden="1" customHeight="1" x14ac:dyDescent="0.35"/>
    <row r="29" spans="1:19" ht="15" hidden="1" customHeight="1" x14ac:dyDescent="0.35"/>
    <row r="30" spans="1:19" ht="15" hidden="1" customHeight="1" x14ac:dyDescent="0.35"/>
    <row r="31" spans="1:19" ht="15" hidden="1" customHeight="1" x14ac:dyDescent="0.35"/>
    <row r="32" spans="1:19" ht="15" hidden="1" customHeight="1" x14ac:dyDescent="0.35"/>
    <row r="33" ht="15" hidden="1" customHeight="1" x14ac:dyDescent="0.35"/>
    <row r="34" ht="15" hidden="1" customHeight="1" x14ac:dyDescent="0.35"/>
    <row r="35" ht="15" hidden="1" customHeight="1" x14ac:dyDescent="0.35"/>
    <row r="36" ht="15" hidden="1" customHeight="1" x14ac:dyDescent="0.35"/>
    <row r="37" ht="15" hidden="1" customHeight="1" x14ac:dyDescent="0.35"/>
    <row r="38" ht="15" hidden="1" customHeight="1" x14ac:dyDescent="0.35"/>
    <row r="39" ht="15" hidden="1" customHeight="1" x14ac:dyDescent="0.35"/>
  </sheetData>
  <mergeCells count="1">
    <mergeCell ref="B2:I1048576"/>
  </mergeCells>
  <hyperlinks>
    <hyperlink ref="B1" location="Summary!A1" display="Summary" xr:uid="{91578243-B596-4EEA-90FF-A062312673DC}"/>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13CA-D08D-4E8F-92CB-053166FF94AD}">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9.26953125" style="24" bestFit="1" customWidth="1"/>
    <col min="4" max="4" width="17.54296875" style="24" customWidth="1"/>
    <col min="5" max="5" width="16"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8</v>
      </c>
      <c r="C5" s="5" t="s">
        <v>15</v>
      </c>
      <c r="D5" s="7">
        <v>37394951718.75</v>
      </c>
      <c r="E5" s="7">
        <v>2501744801.4200001</v>
      </c>
      <c r="F5" s="7">
        <v>431175453.21999991</v>
      </c>
      <c r="G5" s="7">
        <v>2772624.48</v>
      </c>
      <c r="H5" s="7">
        <v>0</v>
      </c>
      <c r="I5" s="7">
        <v>0</v>
      </c>
      <c r="J5" s="7">
        <v>0</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37806616709.610008</v>
      </c>
      <c r="E6" s="7">
        <v>3786523142.9200001</v>
      </c>
      <c r="F6" s="7">
        <v>511168666.56000006</v>
      </c>
      <c r="G6" s="7">
        <v>4562382.82</v>
      </c>
      <c r="H6" s="7">
        <v>0</v>
      </c>
      <c r="I6" s="7">
        <v>0</v>
      </c>
      <c r="J6" s="7">
        <v>0</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28994412049.990005</v>
      </c>
      <c r="E7" s="7">
        <v>4883942807.829999</v>
      </c>
      <c r="F7" s="7">
        <v>405561846.73000008</v>
      </c>
      <c r="G7" s="7">
        <v>2071062.05</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34318675714.830002</v>
      </c>
      <c r="E8" s="7">
        <v>4137364620.2699995</v>
      </c>
      <c r="F8" s="7">
        <v>363468385.67999995</v>
      </c>
      <c r="G8" s="7">
        <v>1725932.1400000001</v>
      </c>
      <c r="H8" s="7">
        <v>0</v>
      </c>
      <c r="I8" s="7">
        <v>0</v>
      </c>
      <c r="J8" s="7">
        <v>0</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9360926667.5200005</v>
      </c>
      <c r="E9" s="7">
        <v>29771061.420000002</v>
      </c>
      <c r="F9" s="7">
        <v>76557844.949999988</v>
      </c>
      <c r="G9" s="7">
        <v>161593.66</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8</v>
      </c>
      <c r="C13" s="5" t="s">
        <v>15</v>
      </c>
      <c r="D13" s="9">
        <v>0.87741925515235353</v>
      </c>
      <c r="E13" s="9">
        <v>5.8699876837722625E-2</v>
      </c>
      <c r="F13" s="9">
        <v>1.0116917594911042E-2</v>
      </c>
      <c r="G13" s="9">
        <v>6.5055682498420971E-5</v>
      </c>
      <c r="H13" s="9">
        <v>0</v>
      </c>
      <c r="I13" s="9">
        <v>0</v>
      </c>
      <c r="J13" s="9">
        <v>0</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0.89782783402609412</v>
      </c>
      <c r="E14" s="9">
        <v>8.9921981065113163E-2</v>
      </c>
      <c r="F14" s="9">
        <v>1.2139183472688629E-2</v>
      </c>
      <c r="G14" s="9">
        <v>1.0834702075410117E-4</v>
      </c>
      <c r="H14" s="9">
        <v>0</v>
      </c>
      <c r="I14" s="9">
        <v>0</v>
      </c>
      <c r="J14" s="9">
        <v>0</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0.84107501042746369</v>
      </c>
      <c r="E15" s="9">
        <v>0.14167427299234264</v>
      </c>
      <c r="F15" s="9">
        <v>1.1764609466103446E-2</v>
      </c>
      <c r="G15" s="9">
        <v>6.0077732643669E-5</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0.88401746264414593</v>
      </c>
      <c r="E16" s="9">
        <v>0.10657470014392899</v>
      </c>
      <c r="F16" s="9">
        <v>9.3626106884232077E-3</v>
      </c>
      <c r="G16" s="9">
        <v>4.4458421524682035E-5</v>
      </c>
      <c r="H16" s="9">
        <v>0</v>
      </c>
      <c r="I16" s="9">
        <v>0</v>
      </c>
      <c r="J16" s="9">
        <v>0</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0.98875188296841421</v>
      </c>
      <c r="E17" s="9">
        <v>3.1445810957081103E-3</v>
      </c>
      <c r="F17" s="9">
        <v>8.0864551169879846E-3</v>
      </c>
      <c r="G17" s="9">
        <v>1.706839945185548E-5</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8</v>
      </c>
      <c r="C21" s="5" t="s">
        <v>15</v>
      </c>
      <c r="D21" s="7">
        <v>42619251286.269989</v>
      </c>
      <c r="E21" s="7">
        <v>16</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42108982676.639999</v>
      </c>
      <c r="E22" s="7">
        <v>13</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34473039491.750008</v>
      </c>
      <c r="E23" s="7">
        <v>20</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38821264471.610001</v>
      </c>
      <c r="E24" s="7">
        <v>13</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9467417285.1300011</v>
      </c>
      <c r="E25" s="7">
        <v>3</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E76D3FC1-4BCA-4D70-A046-8DC575D85424}"/>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2B4E-C954-4894-A942-EFCC5BE98775}">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8</v>
      </c>
      <c r="C5" s="5" t="s">
        <v>15</v>
      </c>
      <c r="D5" s="7">
        <v>477149020.22000009</v>
      </c>
      <c r="E5" s="7">
        <v>235320146.90000001</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483007521.80000007</v>
      </c>
      <c r="E6" s="7">
        <v>239933325.66</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494565574.20000011</v>
      </c>
      <c r="E7" s="7">
        <v>294118091.29000002</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380243110.64999986</v>
      </c>
      <c r="E8" s="7">
        <v>223487032.88</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84117468.640000001</v>
      </c>
      <c r="E9" s="7">
        <v>181304746.95000002</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8</v>
      </c>
      <c r="C13" s="5" t="s">
        <v>15</v>
      </c>
      <c r="D13" s="9">
        <v>1.0906309566349599E-2</v>
      </c>
      <c r="E13" s="9">
        <v>5.3787690229499651E-3</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1.1219131270857429E-2</v>
      </c>
      <c r="E14" s="9">
        <v>5.5730881101009903E-3</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1.4010628016827358E-2</v>
      </c>
      <c r="E15" s="9">
        <v>8.3321189040485785E-3</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9.7299269229303674E-3</v>
      </c>
      <c r="E16" s="9">
        <v>5.718742660262152E-3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8.6159406427917078E-3</v>
      </c>
      <c r="E17" s="9">
        <v>1.8570589001708826E-2</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8</v>
      </c>
      <c r="C22" s="5" t="s">
        <v>15</v>
      </c>
      <c r="D22" s="7">
        <v>64366503.75999999</v>
      </c>
      <c r="E22" s="7">
        <v>654352861.89999998</v>
      </c>
      <c r="F22" s="7">
        <v>92496084.659999996</v>
      </c>
      <c r="G22" s="7">
        <v>723814560.14999998</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165168479.81999999</v>
      </c>
      <c r="E23" s="7">
        <v>2915009642.9799995</v>
      </c>
      <c r="F23" s="7">
        <v>953916692.03999996</v>
      </c>
      <c r="G23" s="7">
        <v>3372737841.9400001</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1148420437.53</v>
      </c>
      <c r="E24" s="7">
        <v>7306487415.8800011</v>
      </c>
      <c r="F24" s="7">
        <v>1575188105.8399997</v>
      </c>
      <c r="G24" s="7">
        <v>7163666617.4400005</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112868040.25000003</v>
      </c>
      <c r="E25" s="7">
        <v>6398087990.7799988</v>
      </c>
      <c r="F25" s="7">
        <v>3464988481.1299992</v>
      </c>
      <c r="G25" s="7">
        <v>6460904283.5300007</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8876206.5199999996</v>
      </c>
      <c r="E26" s="7">
        <v>1376720570.0500002</v>
      </c>
      <c r="F26" s="7">
        <v>596834918.29999995</v>
      </c>
      <c r="G26" s="7">
        <v>1379165371.02</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8</v>
      </c>
      <c r="C30" s="5" t="s">
        <v>15</v>
      </c>
      <c r="D30" s="9">
        <v>1.5102682899719544E-3</v>
      </c>
      <c r="E30" s="9">
        <v>1.5353457467020382E-2</v>
      </c>
      <c r="F30" s="9">
        <v>2.1702888217981927E-3</v>
      </c>
      <c r="G30" s="9">
        <v>1.6983277235167678E-2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3.9224048960847342E-3</v>
      </c>
      <c r="E31" s="9">
        <v>6.9225363751119637E-2</v>
      </c>
      <c r="F31" s="9">
        <v>2.2653520256360554E-2</v>
      </c>
      <c r="G31" s="9">
        <v>8.0095448228698948E-2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3.3313582279416838E-2</v>
      </c>
      <c r="E32" s="9">
        <v>0.21194787357316053</v>
      </c>
      <c r="F32" s="9">
        <v>4.5693333952086509E-2</v>
      </c>
      <c r="G32" s="9">
        <v>0.20780490270242602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2.9073767118672927E-3</v>
      </c>
      <c r="E33" s="9">
        <v>0.16480885097029546</v>
      </c>
      <c r="F33" s="9">
        <v>8.9254910376861785E-2</v>
      </c>
      <c r="G33" s="9">
        <v>0.16642694078795042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9.3755311006956602E-4</v>
      </c>
      <c r="E34" s="9">
        <v>0.1454166990412841</v>
      </c>
      <c r="F34" s="9">
        <v>6.304094351449141E-2</v>
      </c>
      <c r="G34" s="9">
        <v>0.14567493218939298</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8</v>
      </c>
      <c r="C38" s="5" t="s">
        <v>15</v>
      </c>
      <c r="D38" s="9">
        <v>0.19517989973236974</v>
      </c>
      <c r="E38" s="9">
        <v>4.5652562099016823E-2</v>
      </c>
      <c r="F38" s="9">
        <v>6.2164878877367193E-2</v>
      </c>
      <c r="G38" s="9">
        <v>0.69700265929124616</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0.16297437222486633</v>
      </c>
      <c r="E39" s="9">
        <v>5.0178768364473533E-2</v>
      </c>
      <c r="F39" s="9">
        <v>5.8200047554327602E-2</v>
      </c>
      <c r="G39" s="9">
        <v>0.72864681185633273</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0.16886740112105847</v>
      </c>
      <c r="E40" s="9">
        <v>3.2446892394342813E-2</v>
      </c>
      <c r="F40" s="9">
        <v>0.10291702243144076</v>
      </c>
      <c r="G40" s="9">
        <v>0.69576868405315806</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0.20179501521911114</v>
      </c>
      <c r="E41" s="9">
        <v>4.1286551708334465E-2</v>
      </c>
      <c r="F41" s="9">
        <v>5.6611495564617989E-2</v>
      </c>
      <c r="G41" s="9">
        <v>0.70030693750793638</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0.54087144651068808</v>
      </c>
      <c r="E42" s="9">
        <v>6.2002421728240727E-3</v>
      </c>
      <c r="F42" s="9">
        <v>6.4468982184069327E-3</v>
      </c>
      <c r="G42" s="9">
        <v>0.44648141309808098</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8</v>
      </c>
      <c r="C45" s="5" t="s">
        <v>15</v>
      </c>
      <c r="D45" s="7">
        <v>42619251286.269989</v>
      </c>
      <c r="E45" s="7">
        <v>16</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42108982676.639999</v>
      </c>
      <c r="E46" s="7">
        <v>13</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34473039491.750008</v>
      </c>
      <c r="E47" s="7">
        <v>20</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38821264471.610001</v>
      </c>
      <c r="E48" s="7">
        <v>13</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9467417285.1300011</v>
      </c>
      <c r="E49" s="7">
        <v>3</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41664681-30D2-4BAD-B5C9-9D27C375736F}"/>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54856-97EE-403B-A53C-5550BCBB6CF3}">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9.7265625" style="24" bestFit="1" customWidth="1"/>
    <col min="4" max="4" width="23.7265625" style="24" bestFit="1" customWidth="1"/>
    <col min="5" max="5" width="19.453125" style="24" bestFit="1" customWidth="1"/>
    <col min="6" max="6" width="16.54296875" style="24" bestFit="1" customWidth="1"/>
    <col min="7" max="7" width="16.1796875" style="24" bestFit="1" customWidth="1"/>
    <col min="8" max="8" width="16.54296875" style="24" bestFit="1" customWidth="1"/>
    <col min="9" max="9" width="15.453125" style="24" customWidth="1"/>
    <col min="10" max="10" width="14.726562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28</v>
      </c>
      <c r="C5" s="5" t="s">
        <v>15</v>
      </c>
      <c r="D5" s="7">
        <v>308164642081.74976</v>
      </c>
      <c r="E5" s="7">
        <v>15982449384.090002</v>
      </c>
      <c r="F5" s="7">
        <v>4471204952.4100018</v>
      </c>
      <c r="G5" s="7">
        <v>1170628827.4000003</v>
      </c>
      <c r="H5" s="7">
        <v>2756609047.2699995</v>
      </c>
      <c r="I5" s="7">
        <v>5959511571.0100012</v>
      </c>
      <c r="J5" s="7">
        <v>566818330.48999989</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234180031462.02994</v>
      </c>
      <c r="E6" s="7">
        <v>22101014608.860008</v>
      </c>
      <c r="F6" s="7">
        <v>4509683067.1699972</v>
      </c>
      <c r="G6" s="7">
        <v>1088234585.1899996</v>
      </c>
      <c r="H6" s="7">
        <v>0</v>
      </c>
      <c r="I6" s="7">
        <v>0</v>
      </c>
      <c r="J6" s="7">
        <v>874279224.12000012</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270608015452.35001</v>
      </c>
      <c r="E7" s="7">
        <v>16557430913.459997</v>
      </c>
      <c r="F7" s="7">
        <v>4669670837.9800014</v>
      </c>
      <c r="G7" s="7">
        <v>1404053151.7800004</v>
      </c>
      <c r="H7" s="7">
        <v>0</v>
      </c>
      <c r="I7" s="7">
        <v>0</v>
      </c>
      <c r="J7" s="7">
        <v>994786042.34000003</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258231167411.12982</v>
      </c>
      <c r="E8" s="7">
        <v>12949795976.130003</v>
      </c>
      <c r="F8" s="7">
        <v>3660366456.9399996</v>
      </c>
      <c r="G8" s="7">
        <v>970108661.86999941</v>
      </c>
      <c r="H8" s="7">
        <v>0</v>
      </c>
      <c r="I8" s="7">
        <v>0</v>
      </c>
      <c r="J8" s="7">
        <v>758403938.66999996</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51560836956.410004</v>
      </c>
      <c r="E9" s="7">
        <v>666015102.4000001</v>
      </c>
      <c r="F9" s="7">
        <v>569645707.49999988</v>
      </c>
      <c r="G9" s="7">
        <v>595151041.49000001</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28</v>
      </c>
      <c r="C13" s="5" t="s">
        <v>15</v>
      </c>
      <c r="D13" s="9">
        <v>0.93754180640385409</v>
      </c>
      <c r="E13" s="9">
        <v>4.8624054872404537E-2</v>
      </c>
      <c r="F13" s="9">
        <v>1.3602928420231596E-2</v>
      </c>
      <c r="G13" s="9">
        <v>3.5614516255173556E-3</v>
      </c>
      <c r="H13" s="9">
        <v>0</v>
      </c>
      <c r="I13" s="9">
        <v>0</v>
      </c>
      <c r="J13" s="9">
        <v>1.7244544276089841E-3</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0.89066141903515561</v>
      </c>
      <c r="E14" s="9">
        <v>8.4057214061975291E-2</v>
      </c>
      <c r="F14" s="9">
        <v>1.7151764370890419E-2</v>
      </c>
      <c r="G14" s="9">
        <v>4.1389035343332142E-3</v>
      </c>
      <c r="H14" s="9">
        <v>0</v>
      </c>
      <c r="I14" s="9">
        <v>0</v>
      </c>
      <c r="J14" s="9">
        <v>3.3251629933012915E-3</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0.91492541020601403</v>
      </c>
      <c r="E15" s="9">
        <v>5.598065617211033E-2</v>
      </c>
      <c r="F15" s="9">
        <v>1.5788152098244922E-2</v>
      </c>
      <c r="G15" s="9">
        <v>4.7471022013003275E-3</v>
      </c>
      <c r="H15" s="9">
        <v>0</v>
      </c>
      <c r="I15" s="9">
        <v>0</v>
      </c>
      <c r="J15" s="9">
        <v>3.3633705429372482E-3</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0.94778068393416526</v>
      </c>
      <c r="E16" s="9">
        <v>4.7529376914923871E-2</v>
      </c>
      <c r="F16" s="9">
        <v>1.3434569725988645E-2</v>
      </c>
      <c r="G16" s="9">
        <v>3.560570399984868E-3</v>
      </c>
      <c r="H16" s="9">
        <v>0</v>
      </c>
      <c r="I16" s="9">
        <v>0</v>
      </c>
      <c r="J16" s="9">
        <v>2.7835547927745488E-3</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0.96570976911522755</v>
      </c>
      <c r="E17" s="9">
        <v>1.2474143724813983E-2</v>
      </c>
      <c r="F17" s="9">
        <v>1.0669191136916093E-2</v>
      </c>
      <c r="G17" s="9">
        <v>1.1146893820825449E-2</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23"/>
      <c r="D19" s="23"/>
      <c r="E19" s="23"/>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28</v>
      </c>
      <c r="C21" s="5" t="s">
        <v>15</v>
      </c>
      <c r="D21" s="7">
        <v>328694293925.71027</v>
      </c>
      <c r="E21" s="7">
        <v>179</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262928231151.75998</v>
      </c>
      <c r="E22" s="7">
        <v>137</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295770575867.40009</v>
      </c>
      <c r="E23" s="7">
        <v>171</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272458778479.45999</v>
      </c>
      <c r="E24" s="7">
        <v>146</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53391648925.379997</v>
      </c>
      <c r="E25" s="7">
        <v>34</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5:B9"/>
    <mergeCell ref="B13:B17"/>
    <mergeCell ref="B21:B25"/>
  </mergeCells>
  <hyperlinks>
    <hyperlink ref="B1" location="Summary!A1" display="Summary" xr:uid="{08B60F6C-CF80-4274-A717-16645569B4AB}"/>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D902-9959-44B7-8852-DF7CE4062383}">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36.54296875"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28</v>
      </c>
      <c r="C5" s="5" t="s">
        <v>15</v>
      </c>
      <c r="D5" s="7">
        <v>2756609047.2699995</v>
      </c>
      <c r="E5" s="7">
        <v>5959511571.0100012</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1823315185.4100006</v>
      </c>
      <c r="E6" s="7">
        <v>852747167.59000015</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3181510509.4799991</v>
      </c>
      <c r="E7" s="7">
        <v>1444128765.5800006</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2228117892.4800005</v>
      </c>
      <c r="E8" s="7">
        <v>1614113948.0700002</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230545718.29000002</v>
      </c>
      <c r="E9" s="7">
        <v>280938739.61000001</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28</v>
      </c>
      <c r="C13" s="5" t="s">
        <v>15</v>
      </c>
      <c r="D13" s="9">
        <v>8.1467432534754747E-3</v>
      </c>
      <c r="E13" s="9">
        <v>1.761243972307815E-2</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6.8415253901704777E-3</v>
      </c>
      <c r="E14" s="9">
        <v>3.1997163436946092E-3</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1.0650916799924819E-2</v>
      </c>
      <c r="E15" s="9">
        <v>4.8345888799483207E-3</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8.0817549273299802E-3</v>
      </c>
      <c r="E16" s="9">
        <v>5.8546602929377368E-3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4.2560896694163594E-3</v>
      </c>
      <c r="E17" s="9">
        <v>5.1863919931443691E-3</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28</v>
      </c>
      <c r="C22" s="5" t="s">
        <v>15</v>
      </c>
      <c r="D22" s="7">
        <v>869666329.5400002</v>
      </c>
      <c r="E22" s="7">
        <v>2980304312.0299993</v>
      </c>
      <c r="F22" s="7">
        <v>1605151798.3100014</v>
      </c>
      <c r="G22" s="7">
        <v>3997346636.7199984</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3408921728.4700012</v>
      </c>
      <c r="E23" s="7">
        <v>6113313403.4300003</v>
      </c>
      <c r="F23" s="7">
        <v>3482791908.0300002</v>
      </c>
      <c r="G23" s="7">
        <v>9288903362.5699978</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8004504367.9300003</v>
      </c>
      <c r="E24" s="7">
        <v>13931279262.710005</v>
      </c>
      <c r="F24" s="7">
        <v>8403592775.2199993</v>
      </c>
      <c r="G24" s="7">
        <v>18394582406.849995</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4812980676.2000017</v>
      </c>
      <c r="E25" s="7">
        <v>15765324604.239996</v>
      </c>
      <c r="F25" s="7">
        <v>9116343767.1499977</v>
      </c>
      <c r="G25" s="7">
        <v>17934326241.559994</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1003138765.14</v>
      </c>
      <c r="E26" s="7">
        <v>3180465195.96</v>
      </c>
      <c r="F26" s="7">
        <v>1046359305.0800002</v>
      </c>
      <c r="G26" s="7">
        <v>3543455738.6600003</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28</v>
      </c>
      <c r="C30" s="5" t="s">
        <v>15</v>
      </c>
      <c r="D30" s="9">
        <v>2.6458211949872109E-3</v>
      </c>
      <c r="E30" s="9">
        <v>9.0671008505660029E-3</v>
      </c>
      <c r="F30" s="9">
        <v>4.883418507632473E-3</v>
      </c>
      <c r="G30" s="9">
        <v>1.2161290021126614E-2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1.2965217593931174E-2</v>
      </c>
      <c r="E31" s="9">
        <v>2.3250882480936201E-2</v>
      </c>
      <c r="F31" s="9">
        <v>1.3246169469035684E-2</v>
      </c>
      <c r="G31" s="9">
        <v>3.5328664867518622E-2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2.7063220688722536E-2</v>
      </c>
      <c r="E32" s="9">
        <v>4.7101640255640842E-2</v>
      </c>
      <c r="F32" s="9">
        <v>2.841253816602602E-2</v>
      </c>
      <c r="G32" s="9">
        <v>6.2192063402198121E-2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1.7664986619481744E-2</v>
      </c>
      <c r="E33" s="9">
        <v>5.7863155271499191E-2</v>
      </c>
      <c r="F33" s="9">
        <v>3.3459534018417607E-2</v>
      </c>
      <c r="G33" s="9">
        <v>6.5823998557315772E-2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1.878830838399435E-2</v>
      </c>
      <c r="E34" s="9">
        <v>5.9568589095365984E-2</v>
      </c>
      <c r="F34" s="9">
        <v>1.9597808386521059E-2</v>
      </c>
      <c r="G34" s="9">
        <v>6.6367228021227118E-2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28</v>
      </c>
      <c r="C38" s="5" t="s">
        <v>15</v>
      </c>
      <c r="D38" s="9">
        <v>0.28801969350866669</v>
      </c>
      <c r="E38" s="9">
        <v>0.1818635812222569</v>
      </c>
      <c r="F38" s="9">
        <v>0.22300633896152772</v>
      </c>
      <c r="G38" s="9">
        <v>0.30711038630754811</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0.25884613311319254</v>
      </c>
      <c r="E39" s="9">
        <v>0.51160722311238271</v>
      </c>
      <c r="F39" s="9">
        <v>0.118964497830232</v>
      </c>
      <c r="G39" s="9">
        <v>0.11058214594419295</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0.31091881626439816</v>
      </c>
      <c r="E40" s="9">
        <v>0.31127114511330206</v>
      </c>
      <c r="F40" s="9">
        <v>0.22176704263315392</v>
      </c>
      <c r="G40" s="9">
        <v>0.15604299598914564</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0.24830111378467748</v>
      </c>
      <c r="E41" s="9">
        <v>0.39289046654124138</v>
      </c>
      <c r="F41" s="9">
        <v>0.24988144748400862</v>
      </c>
      <c r="G41" s="9">
        <v>0.10892697219007225</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0.29965573917188643</v>
      </c>
      <c r="E42" s="9">
        <v>0.44727254681198741</v>
      </c>
      <c r="F42" s="9">
        <v>0.20099191742616099</v>
      </c>
      <c r="G42" s="9">
        <v>5.207979658996513E-2</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28</v>
      </c>
      <c r="C45" s="5" t="s">
        <v>15</v>
      </c>
      <c r="D45" s="7">
        <v>328694293925.71027</v>
      </c>
      <c r="E45" s="7">
        <v>179</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262928231151.75998</v>
      </c>
      <c r="E46" s="7">
        <v>137</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295770575867.40009</v>
      </c>
      <c r="E47" s="7">
        <v>171</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272458778479.45999</v>
      </c>
      <c r="E48" s="7">
        <v>146</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53391648925.379997</v>
      </c>
      <c r="E49" s="7">
        <v>34</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E5A307EF-FBFA-4B0C-86C5-00B195C926B1}"/>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7F1D-FBCF-4DB3-8BD9-BA0830EC7411}">
  <dimension ref="A1:AC38"/>
  <sheetViews>
    <sheetView showGridLines="0" zoomScale="70" zoomScaleNormal="70" workbookViewId="0"/>
  </sheetViews>
  <sheetFormatPr defaultColWidth="0" defaultRowHeight="14.5" zeroHeight="1" x14ac:dyDescent="0.35"/>
  <cols>
    <col min="1" max="1" width="8.7265625" style="24" customWidth="1"/>
    <col min="2" max="2" width="12.453125" style="24" customWidth="1"/>
    <col min="3" max="12" width="9.7265625" style="24" customWidth="1"/>
    <col min="13" max="29" width="8.7265625" style="24" customWidth="1"/>
    <col min="30" max="16384" width="8.7265625" style="24" hidden="1"/>
  </cols>
  <sheetData>
    <row r="1" spans="2:12" x14ac:dyDescent="0.35">
      <c r="B1" s="22" t="s">
        <v>9</v>
      </c>
    </row>
    <row r="2" spans="2:12" x14ac:dyDescent="0.35"/>
    <row r="3" spans="2:12" x14ac:dyDescent="0.35"/>
    <row r="4" spans="2:12" x14ac:dyDescent="0.35"/>
    <row r="5" spans="2:12" ht="18.5" x14ac:dyDescent="0.35">
      <c r="B5" s="20"/>
      <c r="C5" s="21" t="s">
        <v>0</v>
      </c>
      <c r="D5" s="21" t="s">
        <v>1</v>
      </c>
      <c r="E5" s="21" t="s">
        <v>2</v>
      </c>
      <c r="F5" s="21" t="s">
        <v>3</v>
      </c>
      <c r="G5" s="21" t="s">
        <v>4</v>
      </c>
      <c r="H5" s="21" t="s">
        <v>5</v>
      </c>
      <c r="I5" s="21" t="s">
        <v>6</v>
      </c>
      <c r="J5" s="21" t="s">
        <v>7</v>
      </c>
      <c r="K5" s="21" t="s">
        <v>8</v>
      </c>
      <c r="L5" s="21" t="s">
        <v>28</v>
      </c>
    </row>
    <row r="6" spans="2:12" x14ac:dyDescent="0.35">
      <c r="B6" s="5" t="s">
        <v>15</v>
      </c>
      <c r="C6" s="9">
        <v>4.6558983498113989E-3</v>
      </c>
      <c r="D6" s="9">
        <v>1.1818037621152881E-2</v>
      </c>
      <c r="E6" s="9">
        <v>2.7054009914250126E-3</v>
      </c>
      <c r="F6" s="9">
        <v>5.7794651376553855E-3</v>
      </c>
      <c r="G6" s="9">
        <v>2.8809672422545285E-2</v>
      </c>
      <c r="H6" s="9">
        <v>1.1876447268671382E-2</v>
      </c>
      <c r="I6" s="9">
        <v>1.7120423149347992E-2</v>
      </c>
      <c r="J6" s="9">
        <v>1.3447535942759526E-3</v>
      </c>
      <c r="K6" s="9">
        <v>1.6983277235167678E-2</v>
      </c>
      <c r="L6" s="9">
        <v>1.2161290021126614E-2</v>
      </c>
    </row>
    <row r="7" spans="2:12" x14ac:dyDescent="0.35">
      <c r="B7" s="5" t="s">
        <v>16</v>
      </c>
      <c r="C7" s="9">
        <v>4.4157144324501241E-2</v>
      </c>
      <c r="D7" s="9">
        <v>2.7879429994573334E-2</v>
      </c>
      <c r="E7" s="9">
        <v>1.4477441076254895E-2</v>
      </c>
      <c r="F7" s="9">
        <v>1.6981076496095916E-2</v>
      </c>
      <c r="G7" s="9">
        <v>7.5012359007824103E-2</v>
      </c>
      <c r="H7" s="9">
        <v>5.3539294099357343E-2</v>
      </c>
      <c r="I7" s="9">
        <v>1.2938429214926959E-2</v>
      </c>
      <c r="J7" s="9">
        <v>5.9788250108079338E-2</v>
      </c>
      <c r="K7" s="9">
        <v>8.0095448228698948E-2</v>
      </c>
      <c r="L7" s="9">
        <v>3.5328664867518622E-2</v>
      </c>
    </row>
    <row r="8" spans="2:12" x14ac:dyDescent="0.35">
      <c r="B8" s="5" t="s">
        <v>17</v>
      </c>
      <c r="C8" s="9">
        <v>5.5172869118438689E-2</v>
      </c>
      <c r="D8" s="9">
        <v>3.9038394725018605E-2</v>
      </c>
      <c r="E8" s="9">
        <v>3.456558557553982E-2</v>
      </c>
      <c r="F8" s="9">
        <v>3.142386205132866E-2</v>
      </c>
      <c r="G8" s="9">
        <v>9.4134641093391661E-2</v>
      </c>
      <c r="H8" s="9">
        <v>0.14139662523358915</v>
      </c>
      <c r="I8" s="9">
        <v>2.2581180959277285E-2</v>
      </c>
      <c r="J8" s="9">
        <v>0.1183590115451528</v>
      </c>
      <c r="K8" s="9">
        <v>0.20780490270242602</v>
      </c>
      <c r="L8" s="9">
        <v>6.2192063402198121E-2</v>
      </c>
    </row>
    <row r="9" spans="2:12" x14ac:dyDescent="0.35">
      <c r="B9" s="5" t="s">
        <v>18</v>
      </c>
      <c r="C9" s="9">
        <v>3.1811560754600988E-2</v>
      </c>
      <c r="D9" s="9">
        <v>4.191937060354449E-2</v>
      </c>
      <c r="E9" s="9">
        <v>4.9837842578812061E-2</v>
      </c>
      <c r="F9" s="9">
        <v>4.9321139488270715E-2</v>
      </c>
      <c r="G9" s="9">
        <v>9.8754994255568176E-2</v>
      </c>
      <c r="H9" s="9">
        <v>9.0512965024666339E-2</v>
      </c>
      <c r="I9" s="9">
        <v>3.3008456438337636E-2</v>
      </c>
      <c r="J9" s="9">
        <v>0.18097554667881949</v>
      </c>
      <c r="K9" s="9">
        <v>0.16642694078795042</v>
      </c>
      <c r="L9" s="9">
        <v>6.5823998557315772E-2</v>
      </c>
    </row>
    <row r="10" spans="2:12" x14ac:dyDescent="0.35">
      <c r="B10" s="5" t="s">
        <v>29</v>
      </c>
      <c r="C10" s="9">
        <v>4.9971136604226848E-2</v>
      </c>
      <c r="D10" s="9">
        <v>4.293213296156332E-2</v>
      </c>
      <c r="E10" s="9">
        <v>5.3446175872542523E-2</v>
      </c>
      <c r="F10" s="9"/>
      <c r="G10" s="9"/>
      <c r="H10" s="9">
        <v>7.7943011660804806E-2</v>
      </c>
      <c r="I10" s="9">
        <v>1.3143598105965389E-2</v>
      </c>
      <c r="J10" s="9"/>
      <c r="K10" s="9">
        <v>0.14567493218939298</v>
      </c>
      <c r="L10" s="9">
        <v>6.6367228021227118E-2</v>
      </c>
    </row>
    <row r="11" spans="2:12" x14ac:dyDescent="0.35"/>
    <row r="12" spans="2:12" x14ac:dyDescent="0.35">
      <c r="B12" s="24" t="s">
        <v>92</v>
      </c>
    </row>
    <row r="13" spans="2:12" x14ac:dyDescent="0.35"/>
    <row r="14" spans="2:12" x14ac:dyDescent="0.35"/>
    <row r="15" spans="2:12" x14ac:dyDescent="0.35"/>
    <row r="16" spans="2:12"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hidden="1" x14ac:dyDescent="0.35"/>
    <row r="34" hidden="1" x14ac:dyDescent="0.35"/>
    <row r="35" hidden="1" x14ac:dyDescent="0.35"/>
    <row r="36" hidden="1" x14ac:dyDescent="0.35"/>
    <row r="37" hidden="1" x14ac:dyDescent="0.35"/>
    <row r="38" hidden="1" x14ac:dyDescent="0.35"/>
  </sheetData>
  <conditionalFormatting sqref="C6:L10">
    <cfRule type="colorScale" priority="1">
      <colorScale>
        <cfvo type="min"/>
        <cfvo type="percentile" val="50"/>
        <cfvo type="max"/>
        <color rgb="FF63BE7B"/>
        <color rgb="FFFFEB84"/>
        <color rgb="FFF8696B"/>
      </colorScale>
    </cfRule>
  </conditionalFormatting>
  <hyperlinks>
    <hyperlink ref="B1" location="Summary!A1" display="Summary" xr:uid="{D26BDFEA-0E33-491B-910D-AF8C36DC3839}"/>
  </hyperlinks>
  <pageMargins left="0.7" right="0.7" top="0.75" bottom="0.75" header="0.3" footer="0.3"/>
  <pageSetup orientation="portrait" horizontalDpi="300" verticalDpi="300" r:id="rId1"/>
  <headerFooter>
    <oddHeader>&amp;L&amp;"Calibri"&amp;10&amp;K000000 Information Classification: Restricted&amp;1#_x000D_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2C17-FC8F-4742-8705-A36874D3A61C}">
  <sheetPr>
    <tabColor theme="9" tint="0.59999389629810485"/>
  </sheetPr>
  <dimension ref="A1:V425"/>
  <sheetViews>
    <sheetView showGridLines="0" zoomScale="85" zoomScaleNormal="85" workbookViewId="0"/>
  </sheetViews>
  <sheetFormatPr defaultColWidth="0" defaultRowHeight="0" customHeight="1" zeroHeight="1" x14ac:dyDescent="0.35"/>
  <cols>
    <col min="1" max="1" width="3.81640625" style="24" customWidth="1"/>
    <col min="2" max="2" width="12.6328125" style="24" customWidth="1"/>
    <col min="3" max="3" width="37.90625" style="24" bestFit="1" customWidth="1"/>
    <col min="4" max="4" width="25.6328125" style="24" bestFit="1" customWidth="1"/>
    <col min="5" max="5" width="10.90625" style="24" customWidth="1"/>
    <col min="6" max="6" width="5.453125" style="24" customWidth="1"/>
    <col min="7" max="20" width="8.7265625" style="24" customWidth="1"/>
    <col min="21" max="22" width="0" style="24" hidden="1" customWidth="1"/>
    <col min="23" max="16384" width="8.7265625" style="24" hidden="1"/>
  </cols>
  <sheetData>
    <row r="1" spans="2:5" ht="14.5" x14ac:dyDescent="0.35">
      <c r="B1" s="22" t="s">
        <v>9</v>
      </c>
    </row>
    <row r="2" spans="2:5" ht="14.5" x14ac:dyDescent="0.35"/>
    <row r="3" spans="2:5" ht="14.5" x14ac:dyDescent="0.35">
      <c r="C3" s="62" t="s">
        <v>96</v>
      </c>
      <c r="D3" s="62"/>
    </row>
    <row r="4" spans="2:5" ht="14.5" x14ac:dyDescent="0.35">
      <c r="B4" s="39" t="s">
        <v>85</v>
      </c>
      <c r="C4" s="40" t="s">
        <v>97</v>
      </c>
      <c r="D4" s="40" t="s">
        <v>98</v>
      </c>
      <c r="E4" s="40" t="s">
        <v>86</v>
      </c>
    </row>
    <row r="5" spans="2:5" ht="14.5" x14ac:dyDescent="0.35">
      <c r="B5" s="36" t="s">
        <v>0</v>
      </c>
      <c r="C5" s="37">
        <v>4</v>
      </c>
      <c r="D5" s="37">
        <v>5</v>
      </c>
      <c r="E5" s="37">
        <f>SUM(C5:D5)</f>
        <v>9</v>
      </c>
    </row>
    <row r="6" spans="2:5" ht="14.5" x14ac:dyDescent="0.35">
      <c r="B6" s="36" t="s">
        <v>1</v>
      </c>
      <c r="C6" s="37">
        <v>3</v>
      </c>
      <c r="D6" s="37">
        <v>0</v>
      </c>
      <c r="E6" s="37">
        <f t="shared" ref="E6:E13" si="0">SUM(C6:D6)</f>
        <v>3</v>
      </c>
    </row>
    <row r="7" spans="2:5" ht="14.5" x14ac:dyDescent="0.35">
      <c r="B7" s="36" t="s">
        <v>2</v>
      </c>
      <c r="C7" s="37">
        <v>63</v>
      </c>
      <c r="D7" s="37">
        <v>73</v>
      </c>
      <c r="E7" s="37">
        <f t="shared" si="0"/>
        <v>136</v>
      </c>
    </row>
    <row r="8" spans="2:5" ht="14.5" x14ac:dyDescent="0.35">
      <c r="B8" s="36" t="s">
        <v>3</v>
      </c>
      <c r="C8" s="38">
        <v>11</v>
      </c>
      <c r="D8" s="38">
        <v>14</v>
      </c>
      <c r="E8" s="37">
        <f t="shared" si="0"/>
        <v>25</v>
      </c>
    </row>
    <row r="9" spans="2:5" ht="14.5" x14ac:dyDescent="0.35">
      <c r="B9" s="36" t="s">
        <v>4</v>
      </c>
      <c r="C9" s="38">
        <v>12</v>
      </c>
      <c r="D9" s="38">
        <v>10</v>
      </c>
      <c r="E9" s="37">
        <f t="shared" si="0"/>
        <v>22</v>
      </c>
    </row>
    <row r="10" spans="2:5" ht="14.5" x14ac:dyDescent="0.35">
      <c r="B10" s="36" t="s">
        <v>5</v>
      </c>
      <c r="C10" s="38">
        <v>34</v>
      </c>
      <c r="D10" s="38">
        <v>44</v>
      </c>
      <c r="E10" s="37">
        <f t="shared" si="0"/>
        <v>78</v>
      </c>
    </row>
    <row r="11" spans="2:5" ht="14.5" x14ac:dyDescent="0.35">
      <c r="B11" s="36" t="s">
        <v>6</v>
      </c>
      <c r="C11" s="38">
        <v>28</v>
      </c>
      <c r="D11" s="38">
        <v>36</v>
      </c>
      <c r="E11" s="37">
        <f t="shared" si="0"/>
        <v>64</v>
      </c>
    </row>
    <row r="12" spans="2:5" ht="14.5" x14ac:dyDescent="0.35">
      <c r="B12" s="36" t="s">
        <v>7</v>
      </c>
      <c r="C12" s="38">
        <v>6</v>
      </c>
      <c r="D12" s="38">
        <v>16</v>
      </c>
      <c r="E12" s="37">
        <f t="shared" si="0"/>
        <v>22</v>
      </c>
    </row>
    <row r="13" spans="2:5" ht="14.5" x14ac:dyDescent="0.35">
      <c r="B13" s="36" t="s">
        <v>8</v>
      </c>
      <c r="C13" s="38">
        <v>13</v>
      </c>
      <c r="D13" s="38">
        <v>22</v>
      </c>
      <c r="E13" s="37">
        <f t="shared" si="0"/>
        <v>35</v>
      </c>
    </row>
    <row r="14" spans="2:5" ht="14.5" x14ac:dyDescent="0.35">
      <c r="B14" s="36" t="s">
        <v>86</v>
      </c>
      <c r="C14" s="38">
        <f>SUM(C5:C13)</f>
        <v>174</v>
      </c>
      <c r="D14" s="38">
        <f>SUM(D5:D13)</f>
        <v>220</v>
      </c>
      <c r="E14" s="38">
        <f>SUM(E5:E13)</f>
        <v>394</v>
      </c>
    </row>
    <row r="15" spans="2:5" ht="14.5" x14ac:dyDescent="0.35">
      <c r="B15" s="25" t="s">
        <v>95</v>
      </c>
    </row>
    <row r="16" spans="2:5"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hidden="1" x14ac:dyDescent="0.35"/>
    <row r="28" ht="14.5" hidden="1" x14ac:dyDescent="0.35"/>
    <row r="29" ht="14.5" hidden="1" x14ac:dyDescent="0.35"/>
    <row r="30" ht="14.5" hidden="1" x14ac:dyDescent="0.35"/>
    <row r="31" ht="14.5" hidden="1" x14ac:dyDescent="0.35"/>
    <row r="32" ht="14.5" hidden="1" x14ac:dyDescent="0.35"/>
    <row r="33" ht="14.5" hidden="1" x14ac:dyDescent="0.35"/>
    <row r="34" ht="14.5" hidden="1" x14ac:dyDescent="0.35"/>
    <row r="35" ht="14.5" hidden="1" x14ac:dyDescent="0.35"/>
    <row r="36" ht="14.5" hidden="1" x14ac:dyDescent="0.35"/>
    <row r="37" ht="14.5" hidden="1" x14ac:dyDescent="0.35"/>
    <row r="38" ht="14.5" hidden="1" x14ac:dyDescent="0.35"/>
    <row r="39" ht="14.5" hidden="1" x14ac:dyDescent="0.35"/>
    <row r="40" ht="14.5" hidden="1" x14ac:dyDescent="0.35"/>
    <row r="41" ht="14.5" hidden="1" x14ac:dyDescent="0.35"/>
    <row r="42" ht="14.5" hidden="1" x14ac:dyDescent="0.35"/>
    <row r="43" ht="14.5" hidden="1" x14ac:dyDescent="0.35"/>
    <row r="44" ht="14.5" hidden="1" x14ac:dyDescent="0.35"/>
    <row r="45" ht="14.5" hidden="1" x14ac:dyDescent="0.35"/>
    <row r="46" ht="14.5" hidden="1" x14ac:dyDescent="0.35"/>
    <row r="47" ht="14.5" hidden="1" x14ac:dyDescent="0.35"/>
    <row r="48"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4.5" hidden="1" x14ac:dyDescent="0.35"/>
    <row r="57" ht="14.5" hidden="1" x14ac:dyDescent="0.35"/>
    <row r="58" ht="14.5" hidden="1" x14ac:dyDescent="0.35"/>
    <row r="59" ht="14.5" hidden="1" x14ac:dyDescent="0.35"/>
    <row r="60" ht="14.5" hidden="1" x14ac:dyDescent="0.35"/>
    <row r="61" ht="14.5" hidden="1" x14ac:dyDescent="0.35"/>
    <row r="62" ht="14.5" hidden="1" x14ac:dyDescent="0.35"/>
    <row r="63" ht="14.5" hidden="1" x14ac:dyDescent="0.35"/>
    <row r="64" ht="14.5" hidden="1" x14ac:dyDescent="0.35"/>
    <row r="65" ht="14.5" hidden="1" x14ac:dyDescent="0.35"/>
    <row r="66" ht="14.5" hidden="1" x14ac:dyDescent="0.35"/>
    <row r="67" ht="14.5" hidden="1" x14ac:dyDescent="0.35"/>
    <row r="68" ht="14.5" hidden="1" x14ac:dyDescent="0.35"/>
    <row r="69" ht="14.5" hidden="1" x14ac:dyDescent="0.35"/>
    <row r="70" ht="14.5" hidden="1" x14ac:dyDescent="0.35"/>
    <row r="71" ht="14.5" hidden="1" x14ac:dyDescent="0.35"/>
    <row r="72" ht="14.5" hidden="1" x14ac:dyDescent="0.35"/>
    <row r="73" ht="14.5" hidden="1" x14ac:dyDescent="0.35"/>
    <row r="74" ht="14.5" hidden="1" x14ac:dyDescent="0.35"/>
    <row r="75" ht="14.5" hidden="1" x14ac:dyDescent="0.35"/>
    <row r="76" ht="14.5" hidden="1" x14ac:dyDescent="0.35"/>
    <row r="77" ht="14.5" hidden="1" x14ac:dyDescent="0.35"/>
    <row r="78" ht="14.5" hidden="1" x14ac:dyDescent="0.35"/>
    <row r="79" ht="14.5" hidden="1" x14ac:dyDescent="0.35"/>
    <row r="80" ht="14.5" hidden="1" x14ac:dyDescent="0.35"/>
    <row r="81" ht="14.5" hidden="1" x14ac:dyDescent="0.35"/>
    <row r="82" ht="14.5" hidden="1" x14ac:dyDescent="0.35"/>
    <row r="83" ht="14.5" hidden="1" x14ac:dyDescent="0.35"/>
    <row r="84" ht="14.5" hidden="1" x14ac:dyDescent="0.35"/>
    <row r="85" ht="14.5" hidden="1" x14ac:dyDescent="0.35"/>
    <row r="86" ht="14.5" hidden="1" x14ac:dyDescent="0.35"/>
    <row r="87" ht="14.5" hidden="1" x14ac:dyDescent="0.35"/>
    <row r="88" ht="14.5" hidden="1" x14ac:dyDescent="0.35"/>
    <row r="89" ht="14.5" hidden="1" x14ac:dyDescent="0.35"/>
    <row r="90" ht="14.5" hidden="1" x14ac:dyDescent="0.35"/>
    <row r="91" ht="14.5" hidden="1" x14ac:dyDescent="0.35"/>
    <row r="92" ht="14.5" hidden="1" x14ac:dyDescent="0.35"/>
    <row r="93" ht="14.5" hidden="1" x14ac:dyDescent="0.35"/>
    <row r="94" ht="14.5" hidden="1" x14ac:dyDescent="0.35"/>
    <row r="95" ht="14.5" hidden="1" x14ac:dyDescent="0.35"/>
    <row r="96" ht="14.5" hidden="1" x14ac:dyDescent="0.35"/>
    <row r="97" ht="14.5" hidden="1" x14ac:dyDescent="0.35"/>
    <row r="98" ht="14.5" hidden="1" x14ac:dyDescent="0.35"/>
    <row r="99" ht="14.5" hidden="1" x14ac:dyDescent="0.35"/>
    <row r="100" ht="14.5" hidden="1" x14ac:dyDescent="0.35"/>
    <row r="101" ht="14.5" hidden="1" x14ac:dyDescent="0.35"/>
    <row r="102" ht="14.5" hidden="1" x14ac:dyDescent="0.35"/>
    <row r="103" ht="14.5" hidden="1" x14ac:dyDescent="0.35"/>
    <row r="104" ht="14.5" hidden="1" x14ac:dyDescent="0.35"/>
    <row r="105" ht="14.5" hidden="1" x14ac:dyDescent="0.35"/>
    <row r="106" ht="14.5" hidden="1" x14ac:dyDescent="0.35"/>
    <row r="107" ht="14.5" hidden="1" x14ac:dyDescent="0.35"/>
    <row r="108" ht="14.5" hidden="1" x14ac:dyDescent="0.35"/>
    <row r="109" ht="14.5" hidden="1" x14ac:dyDescent="0.35"/>
    <row r="110" ht="14.5" hidden="1" x14ac:dyDescent="0.35"/>
    <row r="111" ht="14.5" hidden="1" x14ac:dyDescent="0.35"/>
    <row r="112" ht="14.5" hidden="1" x14ac:dyDescent="0.35"/>
    <row r="113" ht="14.5" hidden="1" x14ac:dyDescent="0.35"/>
    <row r="114" ht="14.5" hidden="1" x14ac:dyDescent="0.35"/>
    <row r="115" ht="14.5" hidden="1" x14ac:dyDescent="0.35"/>
    <row r="116" ht="14.5" hidden="1" x14ac:dyDescent="0.35"/>
    <row r="117" ht="14.5" hidden="1" x14ac:dyDescent="0.35"/>
    <row r="118" ht="14.5" hidden="1" x14ac:dyDescent="0.35"/>
    <row r="119" ht="14.5" hidden="1" x14ac:dyDescent="0.35"/>
    <row r="120" ht="14.5" hidden="1" x14ac:dyDescent="0.35"/>
    <row r="121" ht="14.5" hidden="1" x14ac:dyDescent="0.35"/>
    <row r="122" ht="14.5" hidden="1" x14ac:dyDescent="0.35"/>
    <row r="123" ht="14.5" hidden="1" x14ac:dyDescent="0.35"/>
    <row r="124" ht="14.5" hidden="1" x14ac:dyDescent="0.35"/>
    <row r="125" ht="14.5" hidden="1" x14ac:dyDescent="0.35"/>
    <row r="126" ht="14.5" hidden="1" x14ac:dyDescent="0.35"/>
    <row r="127" ht="14.5" hidden="1" x14ac:dyDescent="0.35"/>
    <row r="128" ht="14.5" hidden="1" x14ac:dyDescent="0.35"/>
    <row r="129" ht="14.5" hidden="1" x14ac:dyDescent="0.35"/>
    <row r="130" ht="14.5" hidden="1" x14ac:dyDescent="0.35"/>
    <row r="131" ht="14.5" hidden="1" x14ac:dyDescent="0.35"/>
    <row r="132" ht="14.5" hidden="1" x14ac:dyDescent="0.35"/>
    <row r="133" ht="14.5" hidden="1" x14ac:dyDescent="0.35"/>
    <row r="134" ht="14.5" hidden="1" x14ac:dyDescent="0.35"/>
    <row r="135" ht="14.5" hidden="1" x14ac:dyDescent="0.35"/>
    <row r="136" ht="14.5" hidden="1" x14ac:dyDescent="0.35"/>
    <row r="137" ht="14.5" hidden="1" x14ac:dyDescent="0.35"/>
    <row r="138" ht="14.5" hidden="1" x14ac:dyDescent="0.35"/>
    <row r="139" ht="14.5" hidden="1" x14ac:dyDescent="0.35"/>
    <row r="140" ht="14.5" hidden="1" x14ac:dyDescent="0.35"/>
    <row r="141" ht="14.5" hidden="1" x14ac:dyDescent="0.35"/>
    <row r="142" ht="14.5" hidden="1" x14ac:dyDescent="0.35"/>
    <row r="143" ht="14.5" hidden="1" x14ac:dyDescent="0.35"/>
    <row r="144" ht="14.5" hidden="1" x14ac:dyDescent="0.35"/>
    <row r="145" ht="14.5" hidden="1" x14ac:dyDescent="0.35"/>
    <row r="146" ht="14.5" hidden="1" x14ac:dyDescent="0.35"/>
    <row r="147" ht="14.5" hidden="1" x14ac:dyDescent="0.35"/>
    <row r="148" ht="14.5" hidden="1" x14ac:dyDescent="0.35"/>
    <row r="149" ht="14.5" hidden="1" x14ac:dyDescent="0.35"/>
    <row r="150" ht="14.5" hidden="1" x14ac:dyDescent="0.35"/>
    <row r="151" ht="14.5" hidden="1" x14ac:dyDescent="0.35"/>
    <row r="152" ht="14.5" hidden="1" x14ac:dyDescent="0.35"/>
    <row r="153" ht="14.5" hidden="1" x14ac:dyDescent="0.35"/>
    <row r="154" ht="14.5" hidden="1" x14ac:dyDescent="0.35"/>
    <row r="155" ht="14.5" hidden="1" x14ac:dyDescent="0.35"/>
    <row r="156" ht="14.5" hidden="1" x14ac:dyDescent="0.35"/>
    <row r="157" ht="14.5" hidden="1" x14ac:dyDescent="0.35"/>
    <row r="158" ht="14.5" hidden="1" x14ac:dyDescent="0.35"/>
    <row r="159" ht="14.5" hidden="1" x14ac:dyDescent="0.35"/>
    <row r="160" ht="14.5" hidden="1" x14ac:dyDescent="0.35"/>
    <row r="161" ht="14.5" hidden="1" x14ac:dyDescent="0.35"/>
    <row r="162" ht="14.5" hidden="1" x14ac:dyDescent="0.35"/>
    <row r="163" ht="14.5" hidden="1" x14ac:dyDescent="0.35"/>
    <row r="164" ht="14.5" hidden="1" x14ac:dyDescent="0.35"/>
    <row r="165" ht="14.5" hidden="1" x14ac:dyDescent="0.35"/>
    <row r="166" ht="14.5" hidden="1" x14ac:dyDescent="0.35"/>
    <row r="167" ht="14.5" hidden="1" x14ac:dyDescent="0.35"/>
    <row r="168" ht="14.5" hidden="1" x14ac:dyDescent="0.35"/>
    <row r="169" ht="14.5" hidden="1" x14ac:dyDescent="0.35"/>
    <row r="170" ht="14.5" hidden="1" x14ac:dyDescent="0.35"/>
    <row r="171" ht="14.5" hidden="1" x14ac:dyDescent="0.35"/>
    <row r="172" ht="14.5" hidden="1" x14ac:dyDescent="0.35"/>
    <row r="173" ht="14.5" hidden="1" x14ac:dyDescent="0.35"/>
    <row r="174" ht="14.5" hidden="1" x14ac:dyDescent="0.35"/>
    <row r="175" ht="14.5" hidden="1" x14ac:dyDescent="0.35"/>
    <row r="176" ht="14.5" hidden="1" x14ac:dyDescent="0.35"/>
    <row r="177" ht="14.5" hidden="1" x14ac:dyDescent="0.35"/>
    <row r="178" ht="14.5" hidden="1" x14ac:dyDescent="0.35"/>
    <row r="179" ht="14.5" hidden="1" x14ac:dyDescent="0.35"/>
    <row r="180" ht="14.5" hidden="1" x14ac:dyDescent="0.35"/>
    <row r="181" ht="14.5" hidden="1" x14ac:dyDescent="0.35"/>
    <row r="182" ht="14.5" hidden="1" x14ac:dyDescent="0.35"/>
    <row r="183" ht="14.5" hidden="1" x14ac:dyDescent="0.35"/>
    <row r="184" ht="14.5" hidden="1" x14ac:dyDescent="0.35"/>
    <row r="185" ht="14.5" hidden="1" x14ac:dyDescent="0.35"/>
    <row r="186" ht="14.5" hidden="1" x14ac:dyDescent="0.35"/>
    <row r="187" ht="14.5" hidden="1" x14ac:dyDescent="0.35"/>
    <row r="188" ht="14.5" hidden="1" x14ac:dyDescent="0.35"/>
    <row r="189" ht="14.5" hidden="1" x14ac:dyDescent="0.35"/>
    <row r="190" ht="14.5" hidden="1" x14ac:dyDescent="0.35"/>
    <row r="191" ht="14.5" hidden="1" x14ac:dyDescent="0.35"/>
    <row r="192" ht="14.5" hidden="1" x14ac:dyDescent="0.35"/>
    <row r="193" ht="14.5" hidden="1" x14ac:dyDescent="0.35"/>
    <row r="194" ht="14.5" hidden="1" x14ac:dyDescent="0.35"/>
    <row r="195" ht="14.5" hidden="1" x14ac:dyDescent="0.35"/>
    <row r="196" ht="14.5" hidden="1" x14ac:dyDescent="0.35"/>
    <row r="197" ht="14.5" hidden="1" x14ac:dyDescent="0.35"/>
    <row r="198" ht="14.5" hidden="1" x14ac:dyDescent="0.35"/>
    <row r="199" ht="14.5" hidden="1" x14ac:dyDescent="0.35"/>
    <row r="200" ht="14.5" hidden="1" x14ac:dyDescent="0.35"/>
    <row r="201" ht="14.5" hidden="1" x14ac:dyDescent="0.35"/>
    <row r="202" ht="14.5" hidden="1" x14ac:dyDescent="0.35"/>
    <row r="203" ht="14.5" hidden="1" x14ac:dyDescent="0.35"/>
    <row r="204" ht="14.5" hidden="1" x14ac:dyDescent="0.35"/>
    <row r="205" ht="14.5" hidden="1" x14ac:dyDescent="0.35"/>
    <row r="206" ht="14.5" hidden="1" x14ac:dyDescent="0.35"/>
    <row r="207" ht="14.5" hidden="1" x14ac:dyDescent="0.35"/>
    <row r="208" ht="14.5" hidden="1" x14ac:dyDescent="0.35"/>
    <row r="209" ht="14.5" hidden="1" x14ac:dyDescent="0.35"/>
    <row r="210" ht="14.5" hidden="1" x14ac:dyDescent="0.35"/>
    <row r="211" ht="14.5" hidden="1" x14ac:dyDescent="0.35"/>
    <row r="212" ht="14.5" hidden="1" x14ac:dyDescent="0.35"/>
    <row r="213" ht="14.5" hidden="1" x14ac:dyDescent="0.35"/>
    <row r="214" ht="14.5" hidden="1" x14ac:dyDescent="0.35"/>
    <row r="215" ht="14.5" hidden="1" x14ac:dyDescent="0.35"/>
    <row r="216" ht="14.5" hidden="1" x14ac:dyDescent="0.35"/>
    <row r="217" ht="14.5" hidden="1" x14ac:dyDescent="0.35"/>
    <row r="218" ht="14.5" hidden="1" x14ac:dyDescent="0.35"/>
    <row r="219" ht="14.5" hidden="1" x14ac:dyDescent="0.35"/>
    <row r="220" ht="14.5" hidden="1" x14ac:dyDescent="0.35"/>
    <row r="221" ht="14.5" hidden="1" x14ac:dyDescent="0.35"/>
    <row r="222" ht="14.5" hidden="1" x14ac:dyDescent="0.35"/>
    <row r="223" ht="14.5" hidden="1" x14ac:dyDescent="0.35"/>
    <row r="224" ht="14.5" hidden="1" x14ac:dyDescent="0.35"/>
    <row r="225" ht="14.5" hidden="1" x14ac:dyDescent="0.35"/>
    <row r="226" ht="14.5" hidden="1" x14ac:dyDescent="0.35"/>
    <row r="227" ht="14.5" hidden="1" x14ac:dyDescent="0.35"/>
    <row r="228" ht="14.5" hidden="1" x14ac:dyDescent="0.35"/>
    <row r="229" ht="14.5" hidden="1" x14ac:dyDescent="0.35"/>
    <row r="230" ht="14.5" hidden="1" x14ac:dyDescent="0.35"/>
    <row r="231" ht="14.5" hidden="1" x14ac:dyDescent="0.35"/>
    <row r="232" ht="14.5" hidden="1" x14ac:dyDescent="0.35"/>
    <row r="233" ht="14.5" hidden="1" x14ac:dyDescent="0.35"/>
    <row r="234" ht="14.5" hidden="1" x14ac:dyDescent="0.35"/>
    <row r="235" ht="14.5" hidden="1" x14ac:dyDescent="0.35"/>
    <row r="236" ht="14.5" hidden="1" x14ac:dyDescent="0.35"/>
    <row r="237" ht="14.5" hidden="1" x14ac:dyDescent="0.35"/>
    <row r="238" ht="14.5" hidden="1" x14ac:dyDescent="0.35"/>
    <row r="239" ht="14.5" hidden="1" x14ac:dyDescent="0.35"/>
    <row r="240" ht="14.5" hidden="1" x14ac:dyDescent="0.35"/>
    <row r="241" ht="14.5" hidden="1" x14ac:dyDescent="0.35"/>
    <row r="242" ht="14.5" hidden="1" x14ac:dyDescent="0.35"/>
    <row r="243" ht="14.5" hidden="1" x14ac:dyDescent="0.35"/>
    <row r="244" ht="14.5" hidden="1" x14ac:dyDescent="0.35"/>
    <row r="245" ht="14.5" hidden="1" x14ac:dyDescent="0.35"/>
    <row r="246" ht="14.5" hidden="1" x14ac:dyDescent="0.35"/>
    <row r="247" ht="14.5" hidden="1" x14ac:dyDescent="0.35"/>
    <row r="248" ht="14.5" hidden="1" x14ac:dyDescent="0.35"/>
    <row r="249" ht="14.5" hidden="1" x14ac:dyDescent="0.35"/>
    <row r="250" ht="14.5" hidden="1" x14ac:dyDescent="0.35"/>
    <row r="251" ht="14.5" hidden="1" x14ac:dyDescent="0.35"/>
    <row r="252" ht="14.5" hidden="1" x14ac:dyDescent="0.35"/>
    <row r="253" ht="14.5" hidden="1" x14ac:dyDescent="0.35"/>
    <row r="254" ht="14.5" hidden="1" x14ac:dyDescent="0.35"/>
    <row r="255" ht="14.5" hidden="1" x14ac:dyDescent="0.35"/>
    <row r="256" ht="14.5" hidden="1" x14ac:dyDescent="0.35"/>
    <row r="257" ht="14.5" hidden="1" x14ac:dyDescent="0.35"/>
    <row r="258" ht="14.5" hidden="1" x14ac:dyDescent="0.35"/>
    <row r="259" ht="14.5" hidden="1" x14ac:dyDescent="0.35"/>
    <row r="260" ht="14.5" hidden="1" x14ac:dyDescent="0.35"/>
    <row r="261" ht="14.5" hidden="1" x14ac:dyDescent="0.35"/>
    <row r="262" ht="14.5" hidden="1" x14ac:dyDescent="0.35"/>
    <row r="263" ht="14.5" hidden="1" x14ac:dyDescent="0.35"/>
    <row r="264" ht="14.5" hidden="1" x14ac:dyDescent="0.35"/>
    <row r="265" ht="14.5" hidden="1" x14ac:dyDescent="0.35"/>
    <row r="266" ht="14.5" hidden="1" x14ac:dyDescent="0.35"/>
    <row r="267" ht="14.5" hidden="1" x14ac:dyDescent="0.35"/>
    <row r="268" ht="14.5" hidden="1" x14ac:dyDescent="0.35"/>
    <row r="269" ht="14.5" hidden="1" x14ac:dyDescent="0.35"/>
    <row r="270" ht="14.5" hidden="1" x14ac:dyDescent="0.35"/>
    <row r="271" ht="14.5" hidden="1" x14ac:dyDescent="0.35"/>
    <row r="272" ht="14.5" hidden="1" x14ac:dyDescent="0.35"/>
    <row r="273" ht="14.5" hidden="1" x14ac:dyDescent="0.35"/>
    <row r="274" ht="14.5" hidden="1" x14ac:dyDescent="0.35"/>
    <row r="275" ht="14.5" hidden="1" x14ac:dyDescent="0.35"/>
    <row r="276" ht="14.5" hidden="1" x14ac:dyDescent="0.35"/>
    <row r="277" ht="14.5" hidden="1" x14ac:dyDescent="0.35"/>
    <row r="278" ht="14.5" hidden="1" x14ac:dyDescent="0.35"/>
    <row r="279" ht="14.5" hidden="1" x14ac:dyDescent="0.35"/>
    <row r="280" ht="14.5" hidden="1" x14ac:dyDescent="0.35"/>
    <row r="281" ht="14.5" hidden="1" x14ac:dyDescent="0.35"/>
    <row r="282" ht="14.5" hidden="1" x14ac:dyDescent="0.35"/>
    <row r="283" ht="14.5" hidden="1" x14ac:dyDescent="0.35"/>
    <row r="284" ht="14.5" hidden="1" x14ac:dyDescent="0.35"/>
    <row r="285" ht="14.5" hidden="1" x14ac:dyDescent="0.35"/>
    <row r="286" ht="14.5" hidden="1" x14ac:dyDescent="0.35"/>
    <row r="287" ht="14.5" hidden="1" x14ac:dyDescent="0.35"/>
    <row r="288" ht="14.5" hidden="1" x14ac:dyDescent="0.35"/>
    <row r="289" ht="14.5" hidden="1" x14ac:dyDescent="0.35"/>
    <row r="290" ht="14.5" hidden="1" x14ac:dyDescent="0.35"/>
    <row r="291" ht="14.5" hidden="1" x14ac:dyDescent="0.35"/>
    <row r="292" ht="14.5" hidden="1" x14ac:dyDescent="0.35"/>
    <row r="293" ht="14.5" hidden="1" x14ac:dyDescent="0.35"/>
    <row r="294" ht="14.5" hidden="1" x14ac:dyDescent="0.35"/>
    <row r="295" ht="14.5" hidden="1" x14ac:dyDescent="0.35"/>
    <row r="296" ht="14.5" hidden="1" x14ac:dyDescent="0.35"/>
    <row r="297" ht="14.5" hidden="1" x14ac:dyDescent="0.35"/>
    <row r="298" ht="14.5" hidden="1" x14ac:dyDescent="0.35"/>
    <row r="299" ht="14.5" hidden="1" x14ac:dyDescent="0.35"/>
    <row r="300" ht="14.5" hidden="1" x14ac:dyDescent="0.35"/>
    <row r="301" ht="14.5" hidden="1" x14ac:dyDescent="0.35"/>
    <row r="302" ht="14.5" hidden="1" x14ac:dyDescent="0.35"/>
    <row r="303" ht="14.5" hidden="1" x14ac:dyDescent="0.35"/>
    <row r="304" ht="14.5" hidden="1" x14ac:dyDescent="0.35"/>
    <row r="305" ht="14.5" hidden="1" x14ac:dyDescent="0.35"/>
    <row r="306" ht="14.5" hidden="1" x14ac:dyDescent="0.35"/>
    <row r="307" ht="14.5" hidden="1" x14ac:dyDescent="0.35"/>
    <row r="308" ht="14.5" hidden="1" x14ac:dyDescent="0.35"/>
    <row r="309" ht="14.5" hidden="1" x14ac:dyDescent="0.35"/>
    <row r="310" ht="14.5" hidden="1" x14ac:dyDescent="0.35"/>
    <row r="311" ht="14.5" hidden="1" x14ac:dyDescent="0.35"/>
    <row r="312" ht="14.5" hidden="1" x14ac:dyDescent="0.35"/>
    <row r="313" ht="14.5" hidden="1" x14ac:dyDescent="0.35"/>
    <row r="314" ht="14.5" hidden="1" x14ac:dyDescent="0.35"/>
    <row r="315" ht="14.5" hidden="1" x14ac:dyDescent="0.35"/>
    <row r="316" ht="14.5" hidden="1" x14ac:dyDescent="0.35"/>
    <row r="317" ht="14.5" hidden="1" x14ac:dyDescent="0.35"/>
    <row r="318" ht="14.5" hidden="1" x14ac:dyDescent="0.35"/>
    <row r="319" ht="14.5" hidden="1" x14ac:dyDescent="0.35"/>
    <row r="320" ht="14.5" hidden="1" x14ac:dyDescent="0.35"/>
    <row r="321" ht="14.5" hidden="1" x14ac:dyDescent="0.35"/>
    <row r="322" ht="14.5" hidden="1" x14ac:dyDescent="0.35"/>
    <row r="323" ht="14.5" hidden="1" x14ac:dyDescent="0.35"/>
    <row r="324" ht="14.5" hidden="1" x14ac:dyDescent="0.35"/>
    <row r="325" ht="14.5" hidden="1" x14ac:dyDescent="0.35"/>
    <row r="326" ht="14.5" hidden="1" x14ac:dyDescent="0.35"/>
    <row r="327" ht="14.5" hidden="1" x14ac:dyDescent="0.35"/>
    <row r="328" ht="14.5" hidden="1" x14ac:dyDescent="0.35"/>
    <row r="329" ht="14.5" hidden="1" x14ac:dyDescent="0.35"/>
    <row r="330" ht="14.5" hidden="1" x14ac:dyDescent="0.35"/>
    <row r="331" ht="14.5" hidden="1" x14ac:dyDescent="0.35"/>
    <row r="332" ht="14.5" hidden="1" x14ac:dyDescent="0.35"/>
    <row r="333" ht="14.5" hidden="1" x14ac:dyDescent="0.35"/>
    <row r="334" ht="14.5" hidden="1" x14ac:dyDescent="0.35"/>
    <row r="335" ht="14.5" hidden="1" x14ac:dyDescent="0.35"/>
    <row r="336" ht="14.5" hidden="1" x14ac:dyDescent="0.35"/>
    <row r="337" ht="14.5" hidden="1" x14ac:dyDescent="0.35"/>
    <row r="338" ht="14.5" hidden="1" x14ac:dyDescent="0.35"/>
    <row r="339" ht="14.5" hidden="1" x14ac:dyDescent="0.35"/>
    <row r="340" ht="14.5" hidden="1" x14ac:dyDescent="0.35"/>
    <row r="341" ht="14.5" hidden="1" x14ac:dyDescent="0.35"/>
    <row r="342" ht="14.5" hidden="1" x14ac:dyDescent="0.35"/>
    <row r="343" ht="14.5" hidden="1" x14ac:dyDescent="0.35"/>
    <row r="344" ht="14.5" hidden="1" x14ac:dyDescent="0.35"/>
    <row r="345" ht="14.5" hidden="1" x14ac:dyDescent="0.35"/>
    <row r="346" ht="14.5" hidden="1" x14ac:dyDescent="0.35"/>
    <row r="347" ht="14.5" hidden="1" x14ac:dyDescent="0.35"/>
    <row r="348" ht="14.5" hidden="1" x14ac:dyDescent="0.35"/>
    <row r="349" ht="14.5" hidden="1" x14ac:dyDescent="0.35"/>
    <row r="350" ht="14.5" hidden="1" x14ac:dyDescent="0.35"/>
    <row r="351" ht="14.5" hidden="1" x14ac:dyDescent="0.35"/>
    <row r="352" ht="14.5" hidden="1" x14ac:dyDescent="0.35"/>
    <row r="353" ht="14.5" hidden="1" x14ac:dyDescent="0.35"/>
    <row r="354" ht="14.5" hidden="1" x14ac:dyDescent="0.35"/>
    <row r="355" ht="14.5" hidden="1" x14ac:dyDescent="0.35"/>
    <row r="356" ht="14.5" hidden="1" x14ac:dyDescent="0.35"/>
    <row r="357" ht="14.5" hidden="1" x14ac:dyDescent="0.35"/>
    <row r="358" ht="14.5" hidden="1" x14ac:dyDescent="0.35"/>
    <row r="359" ht="14.5" hidden="1" x14ac:dyDescent="0.35"/>
    <row r="360" ht="14.5" hidden="1" x14ac:dyDescent="0.35"/>
    <row r="361" ht="14.5" hidden="1" x14ac:dyDescent="0.35"/>
    <row r="362" ht="14.5" hidden="1" x14ac:dyDescent="0.35"/>
    <row r="363" ht="14.5" hidden="1" x14ac:dyDescent="0.35"/>
    <row r="364" ht="14.5" hidden="1" x14ac:dyDescent="0.35"/>
    <row r="365" ht="14.5" hidden="1" x14ac:dyDescent="0.35"/>
    <row r="366" ht="14.5" hidden="1" x14ac:dyDescent="0.35"/>
    <row r="367" ht="14.5" hidden="1" x14ac:dyDescent="0.35"/>
    <row r="368" ht="14.5" hidden="1" x14ac:dyDescent="0.35"/>
    <row r="369" ht="14.5" hidden="1" x14ac:dyDescent="0.35"/>
    <row r="370" ht="14.5" hidden="1" x14ac:dyDescent="0.35"/>
    <row r="371" ht="14.5" hidden="1" x14ac:dyDescent="0.35"/>
    <row r="372" ht="14.5" hidden="1" x14ac:dyDescent="0.35"/>
    <row r="373" ht="14.5" hidden="1" x14ac:dyDescent="0.35"/>
    <row r="374" ht="14.5" hidden="1" x14ac:dyDescent="0.35"/>
    <row r="375" ht="14.5" hidden="1" x14ac:dyDescent="0.35"/>
    <row r="376" ht="14.5" hidden="1" x14ac:dyDescent="0.35"/>
    <row r="377" ht="14.5" hidden="1" x14ac:dyDescent="0.35"/>
    <row r="378" ht="14.5" hidden="1" x14ac:dyDescent="0.35"/>
    <row r="379" ht="14.5" hidden="1" x14ac:dyDescent="0.35"/>
    <row r="380" ht="14.5" hidden="1" x14ac:dyDescent="0.35"/>
    <row r="381" ht="14.5" hidden="1" x14ac:dyDescent="0.35"/>
    <row r="382" ht="14.5" hidden="1" x14ac:dyDescent="0.35"/>
    <row r="383" ht="14.5" hidden="1" x14ac:dyDescent="0.35"/>
    <row r="384" ht="14.5" hidden="1" x14ac:dyDescent="0.35"/>
    <row r="385" ht="14.5" hidden="1" x14ac:dyDescent="0.35"/>
    <row r="386" ht="14.5" hidden="1" x14ac:dyDescent="0.35"/>
    <row r="387" ht="14.5" hidden="1" x14ac:dyDescent="0.35"/>
    <row r="388" ht="14.5" hidden="1" x14ac:dyDescent="0.35"/>
    <row r="389" ht="14.5" hidden="1" x14ac:dyDescent="0.35"/>
    <row r="390" ht="14.5" hidden="1" x14ac:dyDescent="0.35"/>
    <row r="391" ht="14.5" hidden="1" x14ac:dyDescent="0.35"/>
    <row r="392" ht="14.5" hidden="1" x14ac:dyDescent="0.35"/>
    <row r="393" ht="14.5" hidden="1" x14ac:dyDescent="0.35"/>
    <row r="394" ht="14.5" hidden="1" x14ac:dyDescent="0.35"/>
    <row r="395" ht="14.5" hidden="1" x14ac:dyDescent="0.35"/>
    <row r="396" ht="14.5" hidden="1" x14ac:dyDescent="0.35"/>
    <row r="397" ht="14.5" hidden="1" x14ac:dyDescent="0.35"/>
    <row r="398" ht="14.5" hidden="1" x14ac:dyDescent="0.35"/>
    <row r="399" ht="14.5" hidden="1" x14ac:dyDescent="0.35"/>
    <row r="400" ht="14.5" hidden="1" x14ac:dyDescent="0.35"/>
    <row r="401" ht="14.5" hidden="1" x14ac:dyDescent="0.35"/>
    <row r="402" ht="14.5" hidden="1" x14ac:dyDescent="0.35"/>
    <row r="403" ht="14.5" hidden="1" x14ac:dyDescent="0.35"/>
    <row r="404" ht="14.5" hidden="1" x14ac:dyDescent="0.35"/>
    <row r="405" ht="14.5" hidden="1" x14ac:dyDescent="0.35"/>
    <row r="406" ht="14.5" hidden="1" x14ac:dyDescent="0.35"/>
    <row r="407" ht="14.5" hidden="1" x14ac:dyDescent="0.35"/>
    <row r="408" ht="14.5" hidden="1" x14ac:dyDescent="0.35"/>
    <row r="409" ht="14.5" hidden="1" x14ac:dyDescent="0.35"/>
    <row r="410" ht="14.5" hidden="1" x14ac:dyDescent="0.35"/>
    <row r="411" ht="14.5" hidden="1" x14ac:dyDescent="0.35"/>
    <row r="412" ht="14.5" hidden="1" x14ac:dyDescent="0.35"/>
    <row r="413" ht="14.5" hidden="1" x14ac:dyDescent="0.35"/>
    <row r="414" ht="0" hidden="1" customHeight="1" x14ac:dyDescent="0.35"/>
    <row r="415" ht="0" hidden="1" customHeight="1" x14ac:dyDescent="0.35"/>
    <row r="416" ht="0" hidden="1" customHeight="1" x14ac:dyDescent="0.35"/>
    <row r="417" ht="0" hidden="1" customHeight="1" x14ac:dyDescent="0.35"/>
    <row r="418" ht="0" hidden="1" customHeight="1" x14ac:dyDescent="0.35"/>
    <row r="419" ht="0" hidden="1" customHeight="1" x14ac:dyDescent="0.35"/>
    <row r="420" ht="0" hidden="1" customHeight="1" x14ac:dyDescent="0.35"/>
    <row r="421" ht="0" hidden="1" customHeight="1" x14ac:dyDescent="0.35"/>
    <row r="422" ht="0" hidden="1" customHeight="1" x14ac:dyDescent="0.35"/>
    <row r="423" ht="0" hidden="1" customHeight="1" x14ac:dyDescent="0.35"/>
    <row r="424" ht="0" hidden="1" customHeight="1" x14ac:dyDescent="0.35"/>
    <row r="425" ht="0" hidden="1" customHeight="1" x14ac:dyDescent="0.35"/>
  </sheetData>
  <mergeCells count="1">
    <mergeCell ref="C3:D3"/>
  </mergeCells>
  <hyperlinks>
    <hyperlink ref="B1" location="Summary!A1" display="Summary" xr:uid="{F246F82E-589A-4BA7-8876-A4D645621BB1}"/>
  </hyperlink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80FBC-6176-47C2-9C93-F30197C24B05}">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24" style="24" customWidth="1"/>
    <col min="3" max="3" width="13.453125" style="24" customWidth="1"/>
    <col min="4" max="10" width="19.90625" style="24"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99</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0</v>
      </c>
      <c r="C5" s="5" t="s">
        <v>15</v>
      </c>
      <c r="D5" s="7">
        <v>29951703150.060001</v>
      </c>
      <c r="E5" s="7">
        <v>1384865.92</v>
      </c>
      <c r="F5" s="7">
        <v>270544090.00000006</v>
      </c>
      <c r="G5" s="7">
        <v>67547119.019999996</v>
      </c>
      <c r="H5" s="7">
        <v>0</v>
      </c>
      <c r="I5" s="7">
        <v>0</v>
      </c>
      <c r="J5" s="7">
        <v>629294.77</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10930601303.619999</v>
      </c>
      <c r="E6" s="7">
        <v>36759526.57</v>
      </c>
      <c r="F6" s="7">
        <v>227403009.38</v>
      </c>
      <c r="G6" s="7">
        <v>78591912.170000002</v>
      </c>
      <c r="H6" s="7">
        <v>0</v>
      </c>
      <c r="I6" s="7">
        <v>0</v>
      </c>
      <c r="J6" s="7">
        <v>526432.56999999995</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8182146373.1299992</v>
      </c>
      <c r="E7" s="7">
        <v>151870880.88</v>
      </c>
      <c r="F7" s="7">
        <v>9421134.4499999993</v>
      </c>
      <c r="G7" s="7">
        <v>7846185.3200000003</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29020732218.510002</v>
      </c>
      <c r="E8" s="7">
        <v>148676932.95000002</v>
      </c>
      <c r="F8" s="7">
        <v>267825113.06</v>
      </c>
      <c r="G8" s="7">
        <v>63727068.960000001</v>
      </c>
      <c r="H8" s="7">
        <v>0</v>
      </c>
      <c r="I8" s="7">
        <v>0</v>
      </c>
      <c r="J8" s="7">
        <v>1040398.21</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3377581029.98</v>
      </c>
      <c r="E9" s="7">
        <v>149262866.88999999</v>
      </c>
      <c r="F9" s="7">
        <v>2697854.89</v>
      </c>
      <c r="G9" s="7">
        <v>4103260.13</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0</v>
      </c>
      <c r="C13" s="5" t="s">
        <v>15</v>
      </c>
      <c r="D13" s="9">
        <v>0.98877236499471388</v>
      </c>
      <c r="E13" s="9">
        <v>4.5717505413919574E-5</v>
      </c>
      <c r="F13" s="9">
        <v>8.931262384793864E-3</v>
      </c>
      <c r="G13" s="9">
        <v>2.2298806945090541E-3</v>
      </c>
      <c r="H13" s="9">
        <v>0</v>
      </c>
      <c r="I13" s="9">
        <v>0</v>
      </c>
      <c r="J13" s="9">
        <v>2.0774420569484645E-5</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0.96955078338784229</v>
      </c>
      <c r="E14" s="9">
        <v>3.2605916905144427E-3</v>
      </c>
      <c r="F14" s="9">
        <v>2.0170781072777182E-2</v>
      </c>
      <c r="G14" s="9">
        <v>6.9711489693743056E-3</v>
      </c>
      <c r="H14" s="9">
        <v>0</v>
      </c>
      <c r="I14" s="9">
        <v>0</v>
      </c>
      <c r="J14" s="9">
        <v>4.6694879491701862E-5</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0.97974704380437061</v>
      </c>
      <c r="E15" s="9">
        <v>1.8185331793963696E-2</v>
      </c>
      <c r="F15" s="9">
        <v>1.1281060256980032E-3</v>
      </c>
      <c r="G15" s="9">
        <v>9.3951837596747349E-4</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0.9836868861456598</v>
      </c>
      <c r="E16" s="9">
        <v>5.0395540716919058E-3</v>
      </c>
      <c r="F16" s="9">
        <v>9.0782013876811538E-3</v>
      </c>
      <c r="G16" s="9">
        <v>2.1600930519757458E-3</v>
      </c>
      <c r="H16" s="9">
        <v>0</v>
      </c>
      <c r="I16" s="9">
        <v>0</v>
      </c>
      <c r="J16" s="9">
        <v>3.5265342991368653E-5</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0.95583484436470667</v>
      </c>
      <c r="E17" s="9">
        <v>4.2240481538966326E-2</v>
      </c>
      <c r="F17" s="9">
        <v>7.6347648983479232E-4</v>
      </c>
      <c r="G17" s="9">
        <v>1.1611976064922651E-3</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0</v>
      </c>
      <c r="C21" s="5" t="s">
        <v>15</v>
      </c>
      <c r="D21" s="7">
        <v>30291808519.769997</v>
      </c>
      <c r="E21" s="7">
        <v>5</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11273882184.309999</v>
      </c>
      <c r="E22" s="7">
        <v>6</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8351284573.7800007</v>
      </c>
      <c r="E23" s="7">
        <v>4</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29502001731.690002</v>
      </c>
      <c r="E24" s="7">
        <v>4</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3533645011.8899999</v>
      </c>
      <c r="E25" s="7">
        <v>1</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A57ED8AC-365B-4FEA-8518-654F0D8E5251}"/>
  </hyperlink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A286-F110-46C6-AAA0-EEAF3FAA2FC4}">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14.08984375" style="24" customWidth="1"/>
    <col min="4" max="4" width="29" style="24" customWidth="1"/>
    <col min="5" max="5" width="32.54296875" style="24" customWidth="1"/>
    <col min="6" max="6" width="37.36328125" style="24" bestFit="1" customWidth="1"/>
    <col min="7" max="7" width="55.54296875" style="24" customWidth="1"/>
    <col min="8" max="8" width="3.54296875" style="24" customWidth="1"/>
    <col min="9" max="23" width="9.1796875" style="24" customWidth="1"/>
    <col min="24" max="24" width="36.3632812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0</v>
      </c>
      <c r="C5" s="5" t="s">
        <v>15</v>
      </c>
      <c r="D5" s="7">
        <v>857997037.60000014</v>
      </c>
      <c r="E5" s="7">
        <v>4630863172.4200001</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112055580.88000001</v>
      </c>
      <c r="E6" s="7">
        <v>6826808.4000000004</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95306571.75</v>
      </c>
      <c r="E7" s="7">
        <v>2005733.27</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626474663.32000005</v>
      </c>
      <c r="E8" s="7">
        <v>39454455.380000003</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31739546.120000001</v>
      </c>
      <c r="E9" s="7">
        <v>1610289.32</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0</v>
      </c>
      <c r="C13" s="5" t="s">
        <v>15</v>
      </c>
      <c r="D13" s="9">
        <v>2.3758362559547289E-2</v>
      </c>
      <c r="E13" s="9">
        <v>0.12823089287320133</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9.666092298992169E-3</v>
      </c>
      <c r="E14" s="9">
        <v>5.88891330388997E-4</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1.1189116721301509E-2</v>
      </c>
      <c r="E15" s="9">
        <v>2.3547572069528092E-4</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2.1157239140304398E-2</v>
      </c>
      <c r="E16" s="9">
        <v>1.3324518875214987E-3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8.8365849285738755E-3</v>
      </c>
      <c r="E17" s="9">
        <v>4.483195280095415E-4</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t="s">
        <v>93</v>
      </c>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81</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0</v>
      </c>
      <c r="C22" s="5" t="s">
        <v>15</v>
      </c>
      <c r="D22" s="7">
        <v>88298368.299999997</v>
      </c>
      <c r="E22" s="7">
        <v>98216204.010000005</v>
      </c>
      <c r="F22" s="7">
        <v>3509365.4499999997</v>
      </c>
      <c r="G22" s="7">
        <v>141035581.30000001</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486458675.35000002</v>
      </c>
      <c r="E23" s="7">
        <v>249847118.90999997</v>
      </c>
      <c r="F23" s="7">
        <v>47820342.579999998</v>
      </c>
      <c r="G23" s="7">
        <v>497822442.70999992</v>
      </c>
      <c r="H23" s="17"/>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470991507.77000004</v>
      </c>
      <c r="E24" s="7">
        <v>419800364.93000001</v>
      </c>
      <c r="F24" s="7">
        <v>154874999.11000001</v>
      </c>
      <c r="G24" s="7">
        <v>460764330.75999999</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656455527.56999993</v>
      </c>
      <c r="E25" s="7">
        <v>879585933.13</v>
      </c>
      <c r="F25" s="7">
        <v>154526251.90000001</v>
      </c>
      <c r="G25" s="7">
        <v>938504720.47000003</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180698774.46000001</v>
      </c>
      <c r="E26" s="7">
        <v>175771990.99000001</v>
      </c>
      <c r="F26" s="7">
        <v>150846200.81999999</v>
      </c>
      <c r="G26" s="7">
        <v>176580257.59999999</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0</v>
      </c>
      <c r="C30" s="5" t="s">
        <v>15</v>
      </c>
      <c r="D30" s="9">
        <v>2.9149256057911473E-3</v>
      </c>
      <c r="E30" s="9">
        <v>3.2423354302500308E-3</v>
      </c>
      <c r="F30" s="9">
        <v>1.1585196201506446E-4</v>
      </c>
      <c r="G30" s="9">
        <v>4.6558983498113989E-3</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4.3149171456395963E-2</v>
      </c>
      <c r="E31" s="9">
        <v>2.2161586827447538E-2</v>
      </c>
      <c r="F31" s="9">
        <v>4.2416925951694042E-3</v>
      </c>
      <c r="G31" s="9">
        <v>4.4157144324501241E-2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5.6397492338932174E-2</v>
      </c>
      <c r="E32" s="9">
        <v>5.0267759554981591E-2</v>
      </c>
      <c r="F32" s="9">
        <v>1.8545051092648816E-2</v>
      </c>
      <c r="G32" s="9">
        <v>5.5172869118438689E-2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2.2251219884678493E-2</v>
      </c>
      <c r="E33" s="9">
        <v>2.9814449240750333E-2</v>
      </c>
      <c r="F33" s="9">
        <v>5.2378226164231222E-3</v>
      </c>
      <c r="G33" s="9">
        <v>3.1811560754600988E-2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5.1136651772315904E-2</v>
      </c>
      <c r="E34" s="9">
        <v>4.9742402080164491E-2</v>
      </c>
      <c r="F34" s="9">
        <v>4.2688555390378226E-2</v>
      </c>
      <c r="G34" s="9">
        <v>4.9971136604226848E-2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0</v>
      </c>
      <c r="C38" s="5" t="s">
        <v>15</v>
      </c>
      <c r="D38" s="9">
        <v>0.43552129456507743</v>
      </c>
      <c r="E38" s="9">
        <v>0.50338261007253515</v>
      </c>
      <c r="F38" s="9">
        <v>1.3200234074993657E-2</v>
      </c>
      <c r="G38" s="9">
        <v>4.7895861287393683E-2</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0.1981066560497923</v>
      </c>
      <c r="E39" s="9">
        <v>0.65070154709905126</v>
      </c>
      <c r="F39" s="9">
        <v>0.14221628879415976</v>
      </c>
      <c r="G39" s="9">
        <v>8.9755080569969749E-3</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0.20815761123632884</v>
      </c>
      <c r="E40" s="9">
        <v>0.63040610607992842</v>
      </c>
      <c r="F40" s="9">
        <v>0.15008158891161744</v>
      </c>
      <c r="G40" s="9">
        <v>1.1354693772125463E-2</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0.26355897225886471</v>
      </c>
      <c r="E41" s="9">
        <v>0.61162034461989756</v>
      </c>
      <c r="F41" s="9">
        <v>0.11032106672645473</v>
      </c>
      <c r="G41" s="9">
        <v>1.4499616394783161E-2</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0.27472934151520312</v>
      </c>
      <c r="E42" s="9">
        <v>0.71732488362112823</v>
      </c>
      <c r="F42" s="9">
        <v>7.9457748636686566E-3</v>
      </c>
      <c r="G42" s="9">
        <v>0</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0</v>
      </c>
      <c r="C45" s="5" t="s">
        <v>15</v>
      </c>
      <c r="D45" s="7">
        <v>30291808519.769997</v>
      </c>
      <c r="E45" s="7">
        <v>5</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11273882184.309999</v>
      </c>
      <c r="E46" s="7">
        <v>6</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8351284573.7800007</v>
      </c>
      <c r="E47" s="7">
        <v>4</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29502001731.690002</v>
      </c>
      <c r="E48" s="7">
        <v>4</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3533645011.8899999</v>
      </c>
      <c r="E49" s="7">
        <v>1</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36:G36"/>
    <mergeCell ref="D20:F20"/>
    <mergeCell ref="D28:F28"/>
    <mergeCell ref="B45:B49"/>
    <mergeCell ref="B5:B9"/>
    <mergeCell ref="B13:B17"/>
    <mergeCell ref="B22:B26"/>
    <mergeCell ref="B30:B34"/>
    <mergeCell ref="B38:B42"/>
  </mergeCells>
  <conditionalFormatting sqref="D18:D19">
    <cfRule type="colorScale" priority="2">
      <colorScale>
        <cfvo type="min"/>
        <cfvo type="percentile" val="50"/>
        <cfvo type="max"/>
        <color rgb="FFF8696B"/>
        <color rgb="FFFFEB84"/>
        <color rgb="FF63BE7B"/>
      </colorScale>
    </cfRule>
  </conditionalFormatting>
  <conditionalFormatting sqref="E18:E19">
    <cfRule type="colorScale" priority="1">
      <colorScale>
        <cfvo type="min"/>
        <cfvo type="percentile" val="50"/>
        <cfvo type="max"/>
        <color rgb="FFF8696B"/>
        <color rgb="FFFFEB84"/>
        <color rgb="FF63BE7B"/>
      </colorScale>
    </cfRule>
  </conditionalFormatting>
  <hyperlinks>
    <hyperlink ref="B1" location="Summary!A1" display="Summary" xr:uid="{3C16774C-CFF4-4B77-8B8A-6DE331112FCF}"/>
  </hyperlink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458C-0A4A-4079-A33C-B631C9FAABA0}">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8.90625" style="24" customWidth="1"/>
    <col min="3" max="3" width="9.26953125" style="24" bestFit="1" customWidth="1"/>
    <col min="4" max="4" width="17.54296875" style="24" customWidth="1"/>
    <col min="5" max="5" width="23.26953125"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1</v>
      </c>
      <c r="C5" s="5" t="s">
        <v>15</v>
      </c>
      <c r="D5" s="7">
        <v>28073168557.459999</v>
      </c>
      <c r="E5" s="7">
        <v>29453884.25</v>
      </c>
      <c r="F5" s="7">
        <v>127230601.21000001</v>
      </c>
      <c r="G5" s="7">
        <v>766692.36</v>
      </c>
      <c r="H5" s="7">
        <v>0</v>
      </c>
      <c r="I5" s="7">
        <v>0</v>
      </c>
      <c r="J5" s="7">
        <v>0</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27969583690.18</v>
      </c>
      <c r="E6" s="7">
        <v>41174034.840000004</v>
      </c>
      <c r="F6" s="7">
        <v>218976214.18000001</v>
      </c>
      <c r="G6" s="7">
        <v>768425.92</v>
      </c>
      <c r="H6" s="7">
        <v>0</v>
      </c>
      <c r="I6" s="7">
        <v>0</v>
      </c>
      <c r="J6" s="7">
        <v>0</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27946408328.66</v>
      </c>
      <c r="E7" s="7">
        <v>20078962.18</v>
      </c>
      <c r="F7" s="7">
        <v>263131084.09999999</v>
      </c>
      <c r="G7" s="7">
        <v>762655.91</v>
      </c>
      <c r="H7" s="7">
        <v>0</v>
      </c>
      <c r="I7" s="7">
        <v>0</v>
      </c>
      <c r="J7" s="7">
        <v>0</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27984950731.27</v>
      </c>
      <c r="E8" s="7">
        <v>31881340.399999999</v>
      </c>
      <c r="F8" s="7">
        <v>212309864.34999999</v>
      </c>
      <c r="G8" s="7">
        <v>761565.44</v>
      </c>
      <c r="H8" s="7">
        <v>0</v>
      </c>
      <c r="I8" s="7">
        <v>0</v>
      </c>
      <c r="J8" s="7">
        <v>0</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24762271006.91</v>
      </c>
      <c r="E9" s="7">
        <v>57632519.460000001</v>
      </c>
      <c r="F9" s="7">
        <v>180096182.96000001</v>
      </c>
      <c r="G9" s="7">
        <v>0</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1</v>
      </c>
      <c r="C13" s="5" t="s">
        <v>15</v>
      </c>
      <c r="D13" s="9">
        <v>0.994422680787867</v>
      </c>
      <c r="E13" s="9">
        <v>1.0433311250759147E-3</v>
      </c>
      <c r="F13" s="9">
        <v>4.5068299032415167E-3</v>
      </c>
      <c r="G13" s="9">
        <v>2.7158183815634033E-5</v>
      </c>
      <c r="H13" s="9">
        <v>0</v>
      </c>
      <c r="I13" s="9">
        <v>0</v>
      </c>
      <c r="J13" s="9">
        <v>0</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0.99075756174773655</v>
      </c>
      <c r="E14" s="9">
        <v>1.4584945853061508E-3</v>
      </c>
      <c r="F14" s="9">
        <v>7.7567239628918028E-3</v>
      </c>
      <c r="G14" s="9">
        <v>2.7219704065536691E-5</v>
      </c>
      <c r="H14" s="9">
        <v>0</v>
      </c>
      <c r="I14" s="9">
        <v>0</v>
      </c>
      <c r="J14" s="9">
        <v>0</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0.98994088312588913</v>
      </c>
      <c r="E15" s="9">
        <v>7.1125367234887201E-4</v>
      </c>
      <c r="F15" s="9">
        <v>9.3208477707917518E-3</v>
      </c>
      <c r="G15" s="9">
        <v>2.701543097015141E-5</v>
      </c>
      <c r="H15" s="9">
        <v>0</v>
      </c>
      <c r="I15" s="9">
        <v>0</v>
      </c>
      <c r="J15" s="9">
        <v>0</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0.99132293278376482</v>
      </c>
      <c r="E16" s="9">
        <v>1.1293464180049766E-3</v>
      </c>
      <c r="F16" s="9">
        <v>7.5207435384616068E-3</v>
      </c>
      <c r="G16" s="9">
        <v>2.6977259768550504E-5</v>
      </c>
      <c r="H16" s="9">
        <v>0</v>
      </c>
      <c r="I16" s="9">
        <v>0</v>
      </c>
      <c r="J16" s="9">
        <v>0</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0.99049085179263896</v>
      </c>
      <c r="E17" s="9">
        <v>2.3053008052032714E-3</v>
      </c>
      <c r="F17" s="9">
        <v>7.2038474021576928E-3</v>
      </c>
      <c r="G17" s="9">
        <v>0</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1</v>
      </c>
      <c r="C21" s="5" t="s">
        <v>15</v>
      </c>
      <c r="D21" s="7">
        <v>28230619735.279999</v>
      </c>
      <c r="E21" s="7">
        <v>3</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28230502365.119999</v>
      </c>
      <c r="E22" s="7">
        <v>3</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28230381030.850002</v>
      </c>
      <c r="E23" s="7">
        <v>3</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28229903501.460003</v>
      </c>
      <c r="E24" s="7">
        <v>3</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24999999709.330002</v>
      </c>
      <c r="E25" s="7">
        <v>1</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2987ADF0-1832-4737-8855-74E07F73E83F}"/>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27BC-90E0-4347-91EA-648AF8F38BA1}">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1</v>
      </c>
      <c r="C5" s="5" t="s">
        <v>15</v>
      </c>
      <c r="D5" s="7">
        <v>9148979.6000000015</v>
      </c>
      <c r="E5" s="7">
        <v>15728199.51</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10542385.770000001</v>
      </c>
      <c r="E6" s="7">
        <v>26004238.690000001</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3168224.48</v>
      </c>
      <c r="E7" s="7">
        <v>25515563.109999999</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11255131.67</v>
      </c>
      <c r="E8" s="7">
        <v>18576241.109999999</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0</v>
      </c>
      <c r="E9" s="7">
        <v>0</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1</v>
      </c>
      <c r="C13" s="5" t="s">
        <v>15</v>
      </c>
      <c r="D13" s="9">
        <v>3.2476153155959757E-4</v>
      </c>
      <c r="E13" s="9">
        <v>5.5830424646946542E-4</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3.7343798573522317E-4</v>
      </c>
      <c r="E14" s="9">
        <v>9.2113594862043807E-4</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1.1222699614139625E-4</v>
      </c>
      <c r="E15" s="9">
        <v>9.0382958050103904E-4</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3.9868862052199914E-4</v>
      </c>
      <c r="E16" s="9">
        <v>6.5802303871492155E-4</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0</v>
      </c>
      <c r="E17" s="9">
        <v>0</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1</v>
      </c>
      <c r="C22" s="5" t="s">
        <v>15</v>
      </c>
      <c r="D22" s="7">
        <v>60065413.299999997</v>
      </c>
      <c r="E22" s="7">
        <v>323569704.76999998</v>
      </c>
      <c r="F22" s="7">
        <v>9047152.120000001</v>
      </c>
      <c r="G22" s="7">
        <v>333630526.10000002</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105055790.19</v>
      </c>
      <c r="E23" s="7">
        <v>773442438.91999996</v>
      </c>
      <c r="F23" s="7">
        <v>21239623.669999998</v>
      </c>
      <c r="G23" s="7">
        <v>787050314.39999998</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139091998.59999999</v>
      </c>
      <c r="E24" s="7">
        <v>1082941988.8099999</v>
      </c>
      <c r="F24" s="7">
        <v>37349176.75</v>
      </c>
      <c r="G24" s="7">
        <v>1102068757.9200001</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180628583.06000003</v>
      </c>
      <c r="E25" s="7">
        <v>1159463774.78</v>
      </c>
      <c r="F25" s="7">
        <v>64586621.539999999</v>
      </c>
      <c r="G25" s="7">
        <v>1183379786.98</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8347764.379999999</v>
      </c>
      <c r="E26" s="7">
        <v>1064395222.91</v>
      </c>
      <c r="F26" s="7">
        <v>78161908.370000005</v>
      </c>
      <c r="G26" s="7">
        <v>1073303311.5599999</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1</v>
      </c>
      <c r="C30" s="5" t="s">
        <v>15</v>
      </c>
      <c r="D30" s="9">
        <v>2.1276689588551907E-3</v>
      </c>
      <c r="E30" s="9">
        <v>1.1461657866675619E-2</v>
      </c>
      <c r="F30" s="9">
        <v>3.204730255600345E-4</v>
      </c>
      <c r="G30" s="9">
        <v>1.1818037621152881E-2</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3.7213574463273082E-3</v>
      </c>
      <c r="E31" s="9">
        <v>2.7397402600798964E-2</v>
      </c>
      <c r="F31" s="9">
        <v>7.5236435382185999E-4</v>
      </c>
      <c r="G31" s="9">
        <v>2.7879429994573334E-2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4.927032279443945E-3</v>
      </c>
      <c r="E32" s="9">
        <v>3.8360870426317202E-2</v>
      </c>
      <c r="F32" s="9">
        <v>1.3230135544109387E-3</v>
      </c>
      <c r="G32" s="9">
        <v>3.9038394725018605E-2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6.3984839002605241E-3</v>
      </c>
      <c r="E33" s="9">
        <v>4.1072183428470965E-2</v>
      </c>
      <c r="F33" s="9">
        <v>2.2878796428283817E-3</v>
      </c>
      <c r="G33" s="9">
        <v>4.191937060354449E-2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3.3391057908231143E-4</v>
      </c>
      <c r="E34" s="9">
        <v>4.2575809411420418E-2</v>
      </c>
      <c r="F34" s="9">
        <v>3.1264763711509156E-3</v>
      </c>
      <c r="G34" s="9">
        <v>4.293213296156332E-2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1</v>
      </c>
      <c r="C38" s="5" t="s">
        <v>15</v>
      </c>
      <c r="D38" s="9">
        <v>0.12548039705239153</v>
      </c>
      <c r="E38" s="9">
        <v>4.314909475533401E-2</v>
      </c>
      <c r="F38" s="9">
        <v>0.13480032276744525</v>
      </c>
      <c r="G38" s="9">
        <v>0.69657018542482907</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0.14785864750440558</v>
      </c>
      <c r="E39" s="9">
        <v>4.465008012901036E-2</v>
      </c>
      <c r="F39" s="9">
        <v>0.11317064008083304</v>
      </c>
      <c r="G39" s="9">
        <v>0.69432063228575103</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0.15360570633140649</v>
      </c>
      <c r="E40" s="9">
        <v>4.6591362804675386E-2</v>
      </c>
      <c r="F40" s="9">
        <v>0.10113610704850423</v>
      </c>
      <c r="G40" s="9">
        <v>0.6986668238154139</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0.14268582526298645</v>
      </c>
      <c r="E41" s="9">
        <v>5.328970347291391E-2</v>
      </c>
      <c r="F41" s="9">
        <v>0.113555086700684</v>
      </c>
      <c r="G41" s="9">
        <v>0.69046938456341556</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0.24376542477352486</v>
      </c>
      <c r="E42" s="9">
        <v>2.2240685236015251E-4</v>
      </c>
      <c r="F42" s="9">
        <v>2.4484137392483521E-2</v>
      </c>
      <c r="G42" s="9">
        <v>0.73152803098163155</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1</v>
      </c>
      <c r="C45" s="5" t="s">
        <v>15</v>
      </c>
      <c r="D45" s="7">
        <v>28230619735.279999</v>
      </c>
      <c r="E45" s="7">
        <v>3</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28230502365.119999</v>
      </c>
      <c r="E46" s="7">
        <v>3</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28230381030.850002</v>
      </c>
      <c r="E47" s="7">
        <v>3</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28229903501.460003</v>
      </c>
      <c r="E48" s="7">
        <v>3</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24999999709.330002</v>
      </c>
      <c r="E49" s="7">
        <v>1</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07D57437-3051-427E-B087-FF2C9F3D15B5}"/>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78EB-9E26-4212-B7DB-DD91F8DF0B4A}">
  <sheetPr>
    <tabColor theme="4" tint="0.79998168889431442"/>
  </sheetPr>
  <dimension ref="A1:AH114"/>
  <sheetViews>
    <sheetView zoomScale="70" zoomScaleNormal="70" workbookViewId="0"/>
  </sheetViews>
  <sheetFormatPr defaultColWidth="0" defaultRowHeight="14.5" customHeight="1" x14ac:dyDescent="0.35"/>
  <cols>
    <col min="1" max="1" width="5.1796875" style="24" customWidth="1"/>
    <col min="2" max="2" width="11.26953125" style="24" customWidth="1"/>
    <col min="3" max="3" width="8.26953125" style="24" bestFit="1" customWidth="1"/>
    <col min="4" max="4" width="17.54296875" style="24" customWidth="1"/>
    <col min="5" max="5" width="21.36328125" style="24" bestFit="1" customWidth="1"/>
    <col min="6" max="6" width="15.7265625" style="24" bestFit="1" customWidth="1"/>
    <col min="7" max="7" width="17.453125" style="24" bestFit="1" customWidth="1"/>
    <col min="8" max="8" width="14.54296875" style="24" customWidth="1"/>
    <col min="9" max="9" width="15.453125" style="24" customWidth="1"/>
    <col min="10" max="10" width="12.54296875" style="24" bestFit="1" customWidth="1"/>
    <col min="11" max="11" width="4.81640625" style="24" customWidth="1"/>
    <col min="12" max="30" width="9.1796875" style="24" customWidth="1"/>
    <col min="31" max="34" width="0" style="24" hidden="1" customWidth="1"/>
    <col min="35" max="16384" width="9.1796875" style="24" hidden="1"/>
  </cols>
  <sheetData>
    <row r="1" spans="1:34"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4.5" customHeight="1" x14ac:dyDescent="0.35">
      <c r="A3" s="23"/>
      <c r="B3" s="3" t="s">
        <v>10</v>
      </c>
      <c r="C3" s="23"/>
      <c r="D3" s="41">
        <v>1</v>
      </c>
      <c r="E3" s="41" t="s">
        <v>101</v>
      </c>
      <c r="F3" s="41">
        <v>2</v>
      </c>
      <c r="G3" s="41">
        <v>3</v>
      </c>
      <c r="H3" s="41">
        <v>4</v>
      </c>
      <c r="I3" s="41">
        <v>5</v>
      </c>
      <c r="J3" s="41">
        <v>6</v>
      </c>
      <c r="K3" s="23"/>
      <c r="L3" s="23"/>
      <c r="M3" s="23"/>
      <c r="N3" s="23"/>
      <c r="O3" s="23"/>
      <c r="P3" s="23"/>
      <c r="Q3" s="23"/>
      <c r="R3" s="23"/>
      <c r="S3" s="23"/>
      <c r="T3" s="23"/>
      <c r="U3" s="23"/>
      <c r="V3" s="23"/>
      <c r="W3" s="23"/>
      <c r="X3" s="23"/>
      <c r="Y3" s="23"/>
      <c r="Z3" s="23"/>
      <c r="AA3" s="23"/>
      <c r="AB3" s="23"/>
      <c r="AC3" s="23"/>
      <c r="AD3" s="23"/>
      <c r="AE3" s="23"/>
      <c r="AF3" s="23"/>
      <c r="AG3" s="23"/>
      <c r="AH3" s="23"/>
    </row>
    <row r="4" spans="1:34" ht="14.5" customHeight="1" x14ac:dyDescent="0.35">
      <c r="A4" s="23"/>
      <c r="B4" s="5"/>
      <c r="C4" s="5"/>
      <c r="D4" s="6" t="s">
        <v>11</v>
      </c>
      <c r="E4" s="6" t="s">
        <v>12</v>
      </c>
      <c r="F4" s="6" t="s">
        <v>13</v>
      </c>
      <c r="G4" s="6" t="s">
        <v>14</v>
      </c>
      <c r="H4" s="6" t="s">
        <v>19</v>
      </c>
      <c r="I4" s="6" t="s">
        <v>20</v>
      </c>
      <c r="J4" s="6" t="s">
        <v>30</v>
      </c>
      <c r="K4" s="23"/>
      <c r="L4" s="23"/>
      <c r="M4" s="23"/>
      <c r="N4" s="23"/>
      <c r="O4" s="23"/>
      <c r="P4" s="23"/>
      <c r="Q4" s="23"/>
      <c r="R4" s="23"/>
      <c r="S4" s="23"/>
      <c r="T4" s="23"/>
      <c r="U4" s="23"/>
      <c r="V4" s="23"/>
      <c r="W4" s="23"/>
      <c r="X4" s="23"/>
      <c r="Y4" s="23"/>
      <c r="Z4" s="23"/>
      <c r="AA4" s="23"/>
      <c r="AB4" s="23"/>
      <c r="AC4" s="23"/>
      <c r="AD4" s="23"/>
      <c r="AE4" s="23"/>
      <c r="AF4" s="23"/>
      <c r="AG4" s="23"/>
      <c r="AH4" s="23"/>
    </row>
    <row r="5" spans="1:34" ht="14.5" customHeight="1" x14ac:dyDescent="0.35">
      <c r="A5" s="23"/>
      <c r="B5" s="63" t="s">
        <v>2</v>
      </c>
      <c r="C5" s="5" t="s">
        <v>15</v>
      </c>
      <c r="D5" s="7">
        <v>25333027769.000008</v>
      </c>
      <c r="E5" s="7">
        <v>803242641.09000003</v>
      </c>
      <c r="F5" s="7">
        <v>1031040173.5300002</v>
      </c>
      <c r="G5" s="7">
        <v>233912715.17000008</v>
      </c>
      <c r="H5" s="7">
        <v>0</v>
      </c>
      <c r="I5" s="7">
        <v>0</v>
      </c>
      <c r="J5" s="7">
        <v>91942.45</v>
      </c>
      <c r="K5" s="23"/>
      <c r="L5" s="23"/>
      <c r="M5" s="23"/>
      <c r="N5" s="23"/>
      <c r="O5" s="23"/>
      <c r="P5" s="23"/>
      <c r="Q5" s="23"/>
      <c r="R5" s="23"/>
      <c r="S5" s="23"/>
      <c r="T5" s="23"/>
      <c r="U5" s="23"/>
      <c r="V5" s="23"/>
      <c r="W5" s="23"/>
      <c r="X5" s="23"/>
      <c r="Y5" s="23"/>
      <c r="Z5" s="23"/>
      <c r="AA5" s="23"/>
      <c r="AB5" s="23"/>
      <c r="AC5" s="23"/>
      <c r="AD5" s="23"/>
      <c r="AE5" s="23"/>
      <c r="AF5" s="23"/>
      <c r="AG5" s="23"/>
      <c r="AH5" s="23"/>
    </row>
    <row r="6" spans="1:34" ht="14.5" customHeight="1" x14ac:dyDescent="0.35">
      <c r="A6" s="23"/>
      <c r="B6" s="64"/>
      <c r="C6" s="5" t="s">
        <v>16</v>
      </c>
      <c r="D6" s="7">
        <v>28439617952.750004</v>
      </c>
      <c r="E6" s="7">
        <v>427635523.31999999</v>
      </c>
      <c r="F6" s="7">
        <v>1352791311.2900002</v>
      </c>
      <c r="G6" s="7">
        <v>288582119.10000002</v>
      </c>
      <c r="H6" s="7">
        <v>0</v>
      </c>
      <c r="I6" s="7">
        <v>0</v>
      </c>
      <c r="J6" s="7">
        <v>3194552.4099999997</v>
      </c>
      <c r="K6" s="23"/>
      <c r="L6" s="23"/>
      <c r="M6" s="23"/>
      <c r="N6" s="23"/>
      <c r="O6" s="23"/>
      <c r="P6" s="23"/>
      <c r="Q6" s="23"/>
      <c r="R6" s="23"/>
      <c r="S6" s="23"/>
      <c r="T6" s="23"/>
      <c r="U6" s="23"/>
      <c r="V6" s="23"/>
      <c r="W6" s="23"/>
      <c r="X6" s="23"/>
      <c r="Y6" s="23"/>
      <c r="Z6" s="23"/>
      <c r="AA6" s="23"/>
      <c r="AB6" s="23"/>
      <c r="AC6" s="23"/>
      <c r="AD6" s="23"/>
      <c r="AE6" s="23"/>
      <c r="AF6" s="23"/>
      <c r="AG6" s="23"/>
      <c r="AH6" s="23"/>
    </row>
    <row r="7" spans="1:34" ht="14.5" customHeight="1" x14ac:dyDescent="0.35">
      <c r="A7" s="23"/>
      <c r="B7" s="64"/>
      <c r="C7" s="5" t="s">
        <v>17</v>
      </c>
      <c r="D7" s="7">
        <v>37629882700.839996</v>
      </c>
      <c r="E7" s="7">
        <v>809295338.43000007</v>
      </c>
      <c r="F7" s="7">
        <v>1355699892.8800004</v>
      </c>
      <c r="G7" s="7">
        <v>658053281.3299998</v>
      </c>
      <c r="H7" s="7">
        <v>0</v>
      </c>
      <c r="I7" s="7">
        <v>0</v>
      </c>
      <c r="J7" s="7">
        <v>407406.06</v>
      </c>
      <c r="K7" s="23"/>
      <c r="L7" s="23"/>
      <c r="M7" s="23"/>
      <c r="N7" s="23"/>
      <c r="O7" s="23"/>
      <c r="P7" s="23"/>
      <c r="Q7" s="23"/>
      <c r="R7" s="23"/>
      <c r="S7" s="23"/>
      <c r="T7" s="23"/>
      <c r="U7" s="23"/>
      <c r="V7" s="23"/>
      <c r="W7" s="23"/>
      <c r="X7" s="23"/>
      <c r="Y7" s="23"/>
      <c r="Z7" s="23"/>
      <c r="AA7" s="23"/>
      <c r="AB7" s="23"/>
      <c r="AC7" s="23"/>
      <c r="AD7" s="23"/>
      <c r="AE7" s="23"/>
      <c r="AF7" s="23"/>
      <c r="AG7" s="23"/>
      <c r="AH7" s="23"/>
    </row>
    <row r="8" spans="1:34" ht="14.5" customHeight="1" x14ac:dyDescent="0.35">
      <c r="A8" s="23"/>
      <c r="B8" s="64"/>
      <c r="C8" s="5" t="s">
        <v>18</v>
      </c>
      <c r="D8" s="7">
        <v>23209029922.510002</v>
      </c>
      <c r="E8" s="7">
        <v>793505973.80999994</v>
      </c>
      <c r="F8" s="7">
        <v>821468786.57000029</v>
      </c>
      <c r="G8" s="7">
        <v>232339323.10000002</v>
      </c>
      <c r="H8" s="7">
        <v>0</v>
      </c>
      <c r="I8" s="7">
        <v>0</v>
      </c>
      <c r="J8" s="7">
        <v>88510.23</v>
      </c>
      <c r="K8" s="23"/>
      <c r="L8" s="23"/>
      <c r="M8" s="23"/>
      <c r="N8" s="23"/>
      <c r="O8" s="23"/>
      <c r="P8" s="23"/>
      <c r="Q8" s="23"/>
      <c r="R8" s="23"/>
      <c r="S8" s="23"/>
      <c r="T8" s="23"/>
      <c r="U8" s="23"/>
      <c r="V8" s="23"/>
      <c r="W8" s="23"/>
      <c r="X8" s="23"/>
      <c r="Y8" s="23"/>
      <c r="Z8" s="23"/>
      <c r="AA8" s="23"/>
      <c r="AB8" s="23"/>
      <c r="AC8" s="23"/>
      <c r="AD8" s="23"/>
      <c r="AE8" s="23"/>
      <c r="AF8" s="23"/>
      <c r="AG8" s="23"/>
      <c r="AH8" s="23"/>
    </row>
    <row r="9" spans="1:34" ht="14.5" customHeight="1" x14ac:dyDescent="0.35">
      <c r="A9" s="23"/>
      <c r="B9" s="65"/>
      <c r="C9" s="5" t="s">
        <v>29</v>
      </c>
      <c r="D9" s="7">
        <v>8035797041.9999981</v>
      </c>
      <c r="E9" s="7">
        <v>243758613.97999999</v>
      </c>
      <c r="F9" s="7">
        <v>141135199.56999999</v>
      </c>
      <c r="G9" s="7">
        <v>189789559.69</v>
      </c>
      <c r="H9" s="7">
        <v>0</v>
      </c>
      <c r="I9" s="7">
        <v>0</v>
      </c>
      <c r="J9" s="7">
        <v>0</v>
      </c>
      <c r="K9" s="23"/>
      <c r="L9" s="23"/>
      <c r="M9" s="23"/>
      <c r="N9" s="23"/>
      <c r="O9" s="23"/>
      <c r="P9" s="23"/>
      <c r="Q9" s="23"/>
      <c r="R9" s="23"/>
      <c r="S9" s="23"/>
      <c r="T9" s="23"/>
      <c r="U9" s="23"/>
      <c r="V9" s="23"/>
      <c r="W9" s="23"/>
      <c r="X9" s="23"/>
      <c r="Y9" s="23"/>
      <c r="Z9" s="23"/>
      <c r="AA9" s="23"/>
      <c r="AB9" s="23"/>
      <c r="AC9" s="23"/>
      <c r="AD9" s="23"/>
      <c r="AE9" s="23"/>
      <c r="AF9" s="23"/>
      <c r="AG9" s="23"/>
      <c r="AH9" s="23"/>
    </row>
    <row r="10" spans="1:34" ht="14.5" customHeight="1" x14ac:dyDescent="0.35">
      <c r="A10" s="23"/>
      <c r="B10" s="10"/>
      <c r="C10" s="11"/>
      <c r="D10" s="8"/>
      <c r="E10" s="8"/>
      <c r="F10" s="8"/>
      <c r="G10" s="8"/>
      <c r="H10" s="8"/>
      <c r="I10" s="8"/>
      <c r="J10" s="8"/>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4.5" customHeight="1" x14ac:dyDescent="0.35">
      <c r="A11" s="23"/>
      <c r="B11" s="8"/>
      <c r="C11" s="8"/>
      <c r="D11" s="41">
        <v>1</v>
      </c>
      <c r="E11" s="41" t="s">
        <v>101</v>
      </c>
      <c r="F11" s="41">
        <v>2</v>
      </c>
      <c r="G11" s="41">
        <v>3</v>
      </c>
      <c r="H11" s="41">
        <v>4</v>
      </c>
      <c r="I11" s="41">
        <v>5</v>
      </c>
      <c r="J11" s="41">
        <v>6</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4.5" customHeight="1" x14ac:dyDescent="0.35">
      <c r="A12" s="23"/>
      <c r="B12" s="5"/>
      <c r="C12" s="5"/>
      <c r="D12" s="6" t="s">
        <v>11</v>
      </c>
      <c r="E12" s="6" t="s">
        <v>12</v>
      </c>
      <c r="F12" s="6" t="s">
        <v>13</v>
      </c>
      <c r="G12" s="6" t="s">
        <v>14</v>
      </c>
      <c r="H12" s="6" t="s">
        <v>19</v>
      </c>
      <c r="I12" s="6" t="s">
        <v>20</v>
      </c>
      <c r="J12" s="6" t="s">
        <v>30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4.5" customHeight="1" x14ac:dyDescent="0.35">
      <c r="A13" s="23"/>
      <c r="B13" s="63" t="s">
        <v>2</v>
      </c>
      <c r="C13" s="5" t="s">
        <v>15</v>
      </c>
      <c r="D13" s="9">
        <v>0.92451867897468143</v>
      </c>
      <c r="E13" s="9">
        <v>2.9314017740326933E-2</v>
      </c>
      <c r="F13" s="9">
        <v>3.7627397241802703E-2</v>
      </c>
      <c r="G13" s="9">
        <v>8.5365506403850544E-3</v>
      </c>
      <c r="H13" s="9">
        <v>0</v>
      </c>
      <c r="I13" s="9">
        <v>0</v>
      </c>
      <c r="J13" s="9">
        <v>3.3554028042282873E-6</v>
      </c>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4.5" customHeight="1" x14ac:dyDescent="0.35">
      <c r="A14" s="23"/>
      <c r="B14" s="64"/>
      <c r="C14" s="5" t="s">
        <v>16</v>
      </c>
      <c r="D14" s="9">
        <v>0.93208522444609443</v>
      </c>
      <c r="E14" s="9">
        <v>1.4015404616091295E-2</v>
      </c>
      <c r="F14" s="9">
        <v>4.4336629103364604E-2</v>
      </c>
      <c r="G14" s="9">
        <v>9.4580429912717381E-3</v>
      </c>
      <c r="H14" s="9">
        <v>0</v>
      </c>
      <c r="I14" s="9">
        <v>0</v>
      </c>
      <c r="J14" s="9">
        <v>1.0469884317808634E-4</v>
      </c>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4.5" customHeight="1" x14ac:dyDescent="0.35">
      <c r="A15" s="23"/>
      <c r="B15" s="64"/>
      <c r="C15" s="5" t="s">
        <v>17</v>
      </c>
      <c r="D15" s="9">
        <v>0.93020462550064531</v>
      </c>
      <c r="E15" s="9">
        <v>2.0005650115589958E-2</v>
      </c>
      <c r="F15" s="9">
        <v>3.351268249155491E-2</v>
      </c>
      <c r="G15" s="9">
        <v>1.6266970880177072E-2</v>
      </c>
      <c r="H15" s="9">
        <v>0</v>
      </c>
      <c r="I15" s="9">
        <v>0</v>
      </c>
      <c r="J15" s="9">
        <v>1.0071012032693204E-5</v>
      </c>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4.5" customHeight="1" x14ac:dyDescent="0.35">
      <c r="A16" s="23"/>
      <c r="B16" s="64"/>
      <c r="C16" s="5" t="s">
        <v>18</v>
      </c>
      <c r="D16" s="9">
        <v>0.92627032629189721</v>
      </c>
      <c r="E16" s="9">
        <v>3.1668753055580944E-2</v>
      </c>
      <c r="F16" s="9">
        <v>3.2784746433405142E-2</v>
      </c>
      <c r="G16" s="9">
        <v>9.2726417836855972E-3</v>
      </c>
      <c r="H16" s="9">
        <v>0</v>
      </c>
      <c r="I16" s="9">
        <v>0</v>
      </c>
      <c r="J16" s="9">
        <v>3.5324354312092867E-6</v>
      </c>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4.5" customHeight="1" x14ac:dyDescent="0.35">
      <c r="A17" s="23"/>
      <c r="B17" s="65"/>
      <c r="C17" s="5" t="s">
        <v>29</v>
      </c>
      <c r="D17" s="9">
        <v>0.93325768766364658</v>
      </c>
      <c r="E17" s="9">
        <v>2.830952539518734E-2</v>
      </c>
      <c r="F17" s="9">
        <v>1.6391094661826269E-2</v>
      </c>
      <c r="G17" s="9">
        <v>2.204169227933956E-2</v>
      </c>
      <c r="H17" s="9">
        <v>0</v>
      </c>
      <c r="I17" s="9">
        <v>0</v>
      </c>
      <c r="J17" s="9">
        <v>0</v>
      </c>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4.5" customHeight="1" x14ac:dyDescent="0.35">
      <c r="A18" s="23"/>
      <c r="B18" s="4"/>
      <c r="C18" s="4"/>
      <c r="D18" s="4"/>
      <c r="E18" s="4"/>
      <c r="F18" s="4"/>
      <c r="G18" s="4"/>
      <c r="H18" s="4"/>
      <c r="I18" s="4"/>
      <c r="J18" s="4"/>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4.5" customHeight="1" x14ac:dyDescent="0.35">
      <c r="A19" s="23"/>
      <c r="B19" s="4"/>
      <c r="C19" s="4"/>
      <c r="D19" s="4"/>
      <c r="E19" s="4"/>
      <c r="F19" s="4"/>
      <c r="G19" s="4"/>
      <c r="H19" s="4"/>
      <c r="I19" s="4"/>
      <c r="J19" s="4"/>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4.5" customHeight="1" x14ac:dyDescent="0.35">
      <c r="A20" s="23"/>
      <c r="B20" s="5"/>
      <c r="C20" s="5"/>
      <c r="D20" s="6" t="s">
        <v>21</v>
      </c>
      <c r="E20" s="6" t="s">
        <v>22</v>
      </c>
      <c r="F20" s="4"/>
      <c r="G20" s="4"/>
      <c r="H20" s="4"/>
      <c r="I20" s="4"/>
      <c r="J20" s="4"/>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4.5" customHeight="1" x14ac:dyDescent="0.35">
      <c r="A21" s="23"/>
      <c r="B21" s="63" t="s">
        <v>2</v>
      </c>
      <c r="C21" s="5" t="s">
        <v>15</v>
      </c>
      <c r="D21" s="7">
        <v>27401315241.239998</v>
      </c>
      <c r="E21" s="7">
        <v>52</v>
      </c>
      <c r="F21" s="4"/>
      <c r="G21" s="4"/>
      <c r="H21" s="4"/>
      <c r="I21" s="4"/>
      <c r="J21" s="4"/>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4.5" customHeight="1" x14ac:dyDescent="0.35">
      <c r="A22" s="23"/>
      <c r="B22" s="64"/>
      <c r="C22" s="5" t="s">
        <v>16</v>
      </c>
      <c r="D22" s="7">
        <v>30511821458.869999</v>
      </c>
      <c r="E22" s="7">
        <v>41</v>
      </c>
      <c r="F22" s="4"/>
      <c r="G22" s="4"/>
      <c r="H22" s="4"/>
      <c r="I22" s="4"/>
      <c r="J22" s="4"/>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4.5" customHeight="1" x14ac:dyDescent="0.35">
      <c r="A23" s="23"/>
      <c r="B23" s="64"/>
      <c r="C23" s="5" t="s">
        <v>17</v>
      </c>
      <c r="D23" s="7">
        <v>40453338619.540001</v>
      </c>
      <c r="E23" s="7">
        <v>51</v>
      </c>
      <c r="F23" s="4"/>
      <c r="G23" s="4"/>
      <c r="H23" s="4"/>
      <c r="I23" s="4"/>
      <c r="J23" s="4"/>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4.5" customHeight="1" x14ac:dyDescent="0.35">
      <c r="A24" s="23"/>
      <c r="B24" s="64"/>
      <c r="C24" s="5" t="s">
        <v>18</v>
      </c>
      <c r="D24" s="7">
        <v>25056432516.220001</v>
      </c>
      <c r="E24" s="7">
        <v>43</v>
      </c>
      <c r="F24" s="23"/>
      <c r="G24" s="4"/>
      <c r="H24" s="4"/>
      <c r="I24" s="4"/>
      <c r="J24" s="4"/>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4.5" customHeight="1" x14ac:dyDescent="0.35">
      <c r="A25" s="23"/>
      <c r="B25" s="65"/>
      <c r="C25" s="5" t="s">
        <v>29</v>
      </c>
      <c r="D25" s="7">
        <v>8610480415.2399998</v>
      </c>
      <c r="E25" s="7">
        <v>20</v>
      </c>
      <c r="F25" s="23"/>
      <c r="G25" s="4"/>
      <c r="H25" s="4"/>
      <c r="I25" s="4"/>
      <c r="J25" s="4"/>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4.5" customHeight="1" x14ac:dyDescent="0.35">
      <c r="A26" s="23"/>
      <c r="B26" s="23"/>
      <c r="C26" s="23"/>
      <c r="D26" s="23"/>
      <c r="E26" s="23"/>
      <c r="F26" s="23"/>
      <c r="G26" s="4"/>
      <c r="H26" s="4"/>
      <c r="I26" s="4"/>
      <c r="J26" s="4"/>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4.5" customHeight="1" x14ac:dyDescent="0.35">
      <c r="A27" s="23"/>
      <c r="B27" s="23" t="s">
        <v>100</v>
      </c>
      <c r="C27" s="23"/>
      <c r="D27" s="23"/>
      <c r="E27" s="23"/>
      <c r="F27" s="23"/>
      <c r="G27" s="4"/>
      <c r="H27" s="4"/>
      <c r="I27" s="4"/>
      <c r="J27" s="4"/>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4.5" customHeight="1" x14ac:dyDescent="0.35">
      <c r="A28" s="23"/>
      <c r="B28" s="23" t="s">
        <v>75</v>
      </c>
      <c r="C28" s="23"/>
      <c r="D28" s="23"/>
      <c r="E28" s="23"/>
      <c r="F28" s="23"/>
      <c r="G28" s="4"/>
      <c r="H28" s="4"/>
      <c r="I28" s="4"/>
      <c r="J28" s="4"/>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4.5" customHeight="1" x14ac:dyDescent="0.35">
      <c r="A29" s="23"/>
      <c r="B29" s="23" t="s">
        <v>76</v>
      </c>
      <c r="C29" s="23"/>
      <c r="D29" s="23"/>
      <c r="E29" s="23"/>
      <c r="F29" s="23"/>
      <c r="G29" s="4"/>
      <c r="H29" s="4"/>
      <c r="I29" s="4"/>
      <c r="J29" s="4"/>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ht="14.5" customHeight="1" x14ac:dyDescent="0.35">
      <c r="A30" s="23"/>
      <c r="B30" s="23"/>
      <c r="C30" s="23"/>
      <c r="D30" s="23"/>
      <c r="E30" s="23"/>
      <c r="F30" s="23"/>
      <c r="G30" s="4"/>
      <c r="H30" s="4"/>
      <c r="I30" s="4"/>
      <c r="J30" s="4"/>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14.5" customHeight="1"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ht="14.5" customHeight="1"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4.5" customHeight="1"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ht="14.5" customHeight="1"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14.5" customHeight="1"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4.5" customHeight="1"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ht="14.5" customHeight="1"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ht="14.5" customHeight="1"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4.5" customHeight="1"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4.5" customHeight="1"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4.5" customHeigh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4.5" customHeight="1"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4.5" customHeight="1"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4.5" customHeight="1"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4.5" customHeight="1"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4.5" customHeight="1"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4.5" customHeight="1"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4.5" customHeight="1"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4.5"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4.5"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4.5" customHeight="1"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4.5" customHeight="1"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4.5" customHeight="1"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ht="14.5" customHeight="1"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ht="14.5" customHeight="1"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ht="14.5"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ht="14.5"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4"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34"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34"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34"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34"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34"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34"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34"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34"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34"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34"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34"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34"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34"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sheetData>
  <mergeCells count="3">
    <mergeCell ref="B21:B25"/>
    <mergeCell ref="B5:B9"/>
    <mergeCell ref="B13:B17"/>
  </mergeCells>
  <hyperlinks>
    <hyperlink ref="B1" location="Summary!A1" display="Summary" xr:uid="{6D4D4B34-1019-43D4-8860-A463041F276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B96A-9535-4178-9244-2716893F8D82}">
  <dimension ref="A1:AH138"/>
  <sheetViews>
    <sheetView zoomScale="70" zoomScaleNormal="70" workbookViewId="0"/>
  </sheetViews>
  <sheetFormatPr defaultColWidth="0" defaultRowHeight="14.5" customHeight="1" x14ac:dyDescent="0.35"/>
  <cols>
    <col min="1" max="1" width="5.1796875" style="24" customWidth="1"/>
    <col min="2" max="2" width="9.54296875" style="24" customWidth="1"/>
    <col min="3" max="3" width="8.453125" style="24" customWidth="1"/>
    <col min="4" max="6" width="29" style="24" customWidth="1"/>
    <col min="7" max="7" width="55.54296875" style="24" customWidth="1"/>
    <col min="8" max="8" width="12.54296875" style="24" bestFit="1" customWidth="1"/>
    <col min="9" max="24" width="9.1796875" style="24" customWidth="1"/>
    <col min="25" max="34" width="0" style="24" hidden="1" customWidth="1"/>
    <col min="35" max="16384" width="9.1796875" style="24" hidden="1"/>
  </cols>
  <sheetData>
    <row r="1" spans="1:28" ht="14.5" customHeight="1" x14ac:dyDescent="0.35">
      <c r="A1" s="23"/>
      <c r="B1" s="22" t="s">
        <v>9</v>
      </c>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4.5" customHeight="1" x14ac:dyDescent="0.35">
      <c r="A2" s="23"/>
      <c r="B2" s="2"/>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4.5" customHeight="1" x14ac:dyDescent="0.35">
      <c r="A3" s="23"/>
      <c r="B3" s="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4.5" customHeight="1" x14ac:dyDescent="0.35">
      <c r="A4" s="23"/>
      <c r="B4" s="5"/>
      <c r="C4" s="5"/>
      <c r="D4" s="6" t="s">
        <v>19</v>
      </c>
      <c r="E4" s="6" t="s">
        <v>20</v>
      </c>
      <c r="F4" s="23"/>
      <c r="G4" s="23"/>
      <c r="H4" s="23"/>
      <c r="I4" s="23"/>
      <c r="J4" s="23"/>
      <c r="K4" s="23"/>
      <c r="L4" s="23"/>
      <c r="M4" s="23"/>
      <c r="N4" s="23"/>
      <c r="O4" s="23"/>
      <c r="P4" s="23"/>
      <c r="Q4" s="23"/>
      <c r="R4" s="23"/>
      <c r="S4" s="23"/>
      <c r="T4" s="23"/>
      <c r="U4" s="23"/>
      <c r="V4" s="23"/>
      <c r="W4" s="23"/>
      <c r="X4" s="23"/>
      <c r="Y4" s="23"/>
      <c r="Z4" s="23"/>
      <c r="AA4" s="23"/>
      <c r="AB4" s="23"/>
    </row>
    <row r="5" spans="1:28" ht="14.5" customHeight="1" x14ac:dyDescent="0.35">
      <c r="A5" s="23"/>
      <c r="B5" s="63" t="s">
        <v>2</v>
      </c>
      <c r="C5" s="5" t="s">
        <v>15</v>
      </c>
      <c r="D5" s="7">
        <v>157812336.84999999</v>
      </c>
      <c r="E5" s="7">
        <v>7884781.6499999985</v>
      </c>
      <c r="F5" s="23"/>
      <c r="G5" s="23"/>
      <c r="H5" s="23"/>
      <c r="I5" s="23"/>
      <c r="J5" s="23"/>
      <c r="K5" s="23"/>
      <c r="L5" s="23"/>
      <c r="M5" s="23"/>
      <c r="N5" s="23"/>
      <c r="O5" s="23"/>
      <c r="P5" s="23"/>
      <c r="Q5" s="23"/>
      <c r="R5" s="23"/>
      <c r="S5" s="23"/>
      <c r="T5" s="23"/>
      <c r="U5" s="23"/>
      <c r="V5" s="23"/>
      <c r="W5" s="23"/>
      <c r="X5" s="23"/>
      <c r="Y5" s="23"/>
      <c r="Z5" s="23"/>
      <c r="AA5" s="23"/>
      <c r="AB5" s="23"/>
    </row>
    <row r="6" spans="1:28" ht="14.5" customHeight="1" x14ac:dyDescent="0.35">
      <c r="A6" s="23"/>
      <c r="B6" s="64"/>
      <c r="C6" s="5" t="s">
        <v>16</v>
      </c>
      <c r="D6" s="7">
        <v>145646681.77000001</v>
      </c>
      <c r="E6" s="7">
        <v>24915926.57</v>
      </c>
      <c r="F6" s="23"/>
      <c r="G6" s="23"/>
      <c r="H6" s="23"/>
      <c r="I6" s="23"/>
      <c r="J6" s="23"/>
      <c r="K6" s="23"/>
      <c r="L6" s="23"/>
      <c r="M6" s="23"/>
      <c r="N6" s="23"/>
      <c r="O6" s="23"/>
      <c r="P6" s="23"/>
      <c r="Q6" s="23"/>
      <c r="R6" s="23"/>
      <c r="S6" s="23"/>
      <c r="T6" s="23"/>
      <c r="U6" s="23"/>
      <c r="V6" s="23"/>
      <c r="W6" s="23"/>
      <c r="X6" s="23"/>
      <c r="Y6" s="23"/>
      <c r="Z6" s="23"/>
      <c r="AA6" s="23"/>
      <c r="AB6" s="23"/>
    </row>
    <row r="7" spans="1:28" ht="14.5" customHeight="1" x14ac:dyDescent="0.35">
      <c r="A7" s="23"/>
      <c r="B7" s="64"/>
      <c r="C7" s="5" t="s">
        <v>17</v>
      </c>
      <c r="D7" s="7">
        <v>160073857.76999998</v>
      </c>
      <c r="E7" s="7">
        <v>27558045.410000004</v>
      </c>
      <c r="F7" s="23"/>
      <c r="G7" s="23"/>
      <c r="H7" s="23"/>
      <c r="I7" s="23"/>
      <c r="J7" s="23"/>
      <c r="K7" s="23"/>
      <c r="L7" s="23"/>
      <c r="M7" s="23"/>
      <c r="N7" s="23"/>
      <c r="O7" s="23"/>
      <c r="P7" s="23"/>
      <c r="Q7" s="23"/>
      <c r="R7" s="23"/>
      <c r="S7" s="23"/>
      <c r="T7" s="23"/>
      <c r="U7" s="23"/>
      <c r="V7" s="23"/>
      <c r="W7" s="23"/>
      <c r="X7" s="23"/>
      <c r="Y7" s="23"/>
      <c r="Z7" s="23"/>
      <c r="AA7" s="23"/>
      <c r="AB7" s="23"/>
    </row>
    <row r="8" spans="1:28" ht="14.5" customHeight="1" x14ac:dyDescent="0.35">
      <c r="A8" s="23"/>
      <c r="B8" s="64"/>
      <c r="C8" s="5" t="s">
        <v>18</v>
      </c>
      <c r="D8" s="7">
        <v>95403495.179999992</v>
      </c>
      <c r="E8" s="7">
        <v>37279203.839999996</v>
      </c>
      <c r="F8" s="23"/>
      <c r="G8" s="23"/>
      <c r="H8" s="23"/>
      <c r="I8" s="23"/>
      <c r="J8" s="23"/>
      <c r="K8" s="23"/>
      <c r="L8" s="23"/>
      <c r="M8" s="23"/>
      <c r="N8" s="23"/>
      <c r="O8" s="23"/>
      <c r="P8" s="23"/>
      <c r="Q8" s="23"/>
      <c r="R8" s="23"/>
      <c r="S8" s="23"/>
      <c r="T8" s="23"/>
      <c r="U8" s="23"/>
      <c r="V8" s="23"/>
      <c r="W8" s="23"/>
      <c r="X8" s="23"/>
      <c r="Y8" s="23"/>
      <c r="Z8" s="23"/>
      <c r="AA8" s="23"/>
      <c r="AB8" s="23"/>
    </row>
    <row r="9" spans="1:28" ht="14.5" customHeight="1" x14ac:dyDescent="0.35">
      <c r="A9" s="23"/>
      <c r="B9" s="65"/>
      <c r="C9" s="5" t="s">
        <v>29</v>
      </c>
      <c r="D9" s="7">
        <v>55590021.049999997</v>
      </c>
      <c r="E9" s="7">
        <v>31209081.469999995</v>
      </c>
      <c r="F9" s="23"/>
      <c r="G9" s="23"/>
      <c r="H9" s="23"/>
      <c r="I9" s="23"/>
      <c r="J9" s="23"/>
      <c r="K9" s="23"/>
      <c r="L9" s="23"/>
      <c r="M9" s="23"/>
      <c r="N9" s="23"/>
      <c r="O9" s="23"/>
      <c r="P9" s="23"/>
      <c r="Q9" s="23"/>
      <c r="R9" s="23"/>
      <c r="S9" s="23"/>
      <c r="T9" s="23"/>
      <c r="U9" s="23"/>
      <c r="V9" s="23"/>
      <c r="W9" s="23"/>
      <c r="X9" s="23"/>
      <c r="Y9" s="23"/>
      <c r="Z9" s="23"/>
      <c r="AA9" s="23"/>
      <c r="AB9" s="23"/>
    </row>
    <row r="10" spans="1:28" ht="14.5" customHeight="1" x14ac:dyDescent="0.35">
      <c r="A10" s="23"/>
      <c r="B10" s="16" t="s">
        <v>105</v>
      </c>
      <c r="C10" s="11"/>
      <c r="D10" s="8"/>
      <c r="E10" s="8"/>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4.5" customHeight="1" x14ac:dyDescent="0.35">
      <c r="A11" s="23"/>
      <c r="B11" s="8"/>
      <c r="C11" s="8"/>
      <c r="D11" s="8"/>
      <c r="E11" s="8"/>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4.5" customHeight="1" x14ac:dyDescent="0.35">
      <c r="A12" s="23"/>
      <c r="B12" s="5"/>
      <c r="C12" s="5"/>
      <c r="D12" s="6" t="s">
        <v>19</v>
      </c>
      <c r="E12" s="6" t="s">
        <v>20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4.5" customHeight="1" x14ac:dyDescent="0.35">
      <c r="A13" s="23"/>
      <c r="B13" s="63" t="s">
        <v>2</v>
      </c>
      <c r="C13" s="5" t="s">
        <v>15</v>
      </c>
      <c r="D13" s="9">
        <v>5.6332098959345229E-3</v>
      </c>
      <c r="E13" s="9">
        <v>2.8145220395716438E-4</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4.5" customHeight="1" x14ac:dyDescent="0.35">
      <c r="A14" s="23"/>
      <c r="B14" s="64"/>
      <c r="C14" s="5" t="s">
        <v>16</v>
      </c>
      <c r="D14" s="9">
        <v>4.6819299682365418E-3</v>
      </c>
      <c r="E14" s="9">
        <v>8.0094254037782258E-4</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4.5" customHeight="1" x14ac:dyDescent="0.35">
      <c r="A15" s="23"/>
      <c r="B15" s="64"/>
      <c r="C15" s="5" t="s">
        <v>17</v>
      </c>
      <c r="D15" s="9">
        <v>3.8818604841130895E-3</v>
      </c>
      <c r="E15" s="9">
        <v>6.6829455469350201E-4</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4.5" customHeight="1" x14ac:dyDescent="0.35">
      <c r="A16" s="23"/>
      <c r="B16" s="64"/>
      <c r="C16" s="5" t="s">
        <v>18</v>
      </c>
      <c r="D16" s="9">
        <v>3.7359459641757306E-3</v>
      </c>
      <c r="E16" s="9">
        <v>1.4598321672697903E-3</v>
      </c>
      <c r="F16" s="23"/>
      <c r="G16" s="23"/>
      <c r="H16" s="23"/>
      <c r="I16" s="23"/>
      <c r="J16" s="23"/>
      <c r="K16" s="23"/>
      <c r="L16" s="23"/>
      <c r="M16" s="23"/>
      <c r="N16" s="23"/>
      <c r="O16" s="23"/>
      <c r="P16" s="23"/>
      <c r="Q16" s="23"/>
      <c r="R16" s="23"/>
      <c r="S16" s="23"/>
      <c r="T16" s="23"/>
      <c r="U16" s="23"/>
      <c r="V16" s="23"/>
      <c r="W16" s="23"/>
      <c r="X16" s="23"/>
      <c r="Y16" s="23"/>
      <c r="Z16" s="23"/>
      <c r="AA16" s="23"/>
      <c r="AB16" s="23"/>
    </row>
    <row r="17" spans="1:31" ht="14.5" customHeight="1" x14ac:dyDescent="0.35">
      <c r="A17" s="23"/>
      <c r="B17" s="65"/>
      <c r="C17" s="5" t="s">
        <v>29</v>
      </c>
      <c r="D17" s="9">
        <v>6.3141431725887553E-3</v>
      </c>
      <c r="E17" s="9">
        <v>3.544855802614716E-3</v>
      </c>
      <c r="F17" s="23"/>
      <c r="G17" s="23"/>
      <c r="H17" s="23"/>
      <c r="I17" s="23"/>
      <c r="J17" s="23"/>
      <c r="K17" s="23"/>
      <c r="L17" s="23"/>
      <c r="M17" s="23"/>
      <c r="N17" s="23"/>
      <c r="O17" s="23"/>
      <c r="P17" s="23"/>
      <c r="Q17" s="23"/>
      <c r="R17" s="23"/>
      <c r="S17" s="23"/>
      <c r="T17" s="23"/>
      <c r="U17" s="23"/>
      <c r="V17" s="23"/>
      <c r="W17" s="23"/>
      <c r="X17" s="23"/>
      <c r="Y17" s="23"/>
      <c r="Z17" s="23"/>
      <c r="AA17" s="23"/>
      <c r="AB17" s="23"/>
    </row>
    <row r="18" spans="1:31" ht="14.5" customHeight="1" x14ac:dyDescent="0.35">
      <c r="A18" s="23"/>
      <c r="B18" s="16" t="s">
        <v>77</v>
      </c>
      <c r="C18" s="11"/>
      <c r="D18" s="12"/>
      <c r="E18" s="12"/>
      <c r="F18" s="23"/>
      <c r="G18" s="23"/>
      <c r="H18" s="23"/>
      <c r="I18" s="23"/>
      <c r="J18" s="23"/>
      <c r="K18" s="23"/>
      <c r="L18" s="23"/>
      <c r="M18" s="23"/>
      <c r="N18" s="23"/>
      <c r="O18" s="23"/>
      <c r="P18" s="23"/>
      <c r="Q18" s="23"/>
      <c r="R18" s="23"/>
      <c r="S18" s="23"/>
      <c r="T18" s="23"/>
      <c r="U18" s="23"/>
      <c r="V18" s="23"/>
      <c r="W18" s="23"/>
      <c r="X18" s="23"/>
      <c r="Y18" s="23"/>
      <c r="Z18" s="23"/>
      <c r="AA18" s="23"/>
      <c r="AB18" s="23"/>
    </row>
    <row r="19" spans="1:31" ht="14.5" customHeight="1" x14ac:dyDescent="0.35">
      <c r="A19" s="23"/>
      <c r="B19" s="16"/>
      <c r="C19" s="11"/>
      <c r="D19" s="12"/>
      <c r="E19" s="12"/>
      <c r="F19" s="23"/>
      <c r="G19" s="23"/>
      <c r="H19" s="23"/>
      <c r="I19" s="23"/>
      <c r="J19" s="23"/>
      <c r="K19" s="23"/>
      <c r="L19" s="23"/>
      <c r="M19" s="23"/>
      <c r="N19" s="23"/>
      <c r="O19" s="23"/>
      <c r="P19" s="23"/>
      <c r="Q19" s="23"/>
      <c r="R19" s="23"/>
      <c r="S19" s="23"/>
      <c r="T19" s="23"/>
      <c r="U19" s="23"/>
      <c r="V19" s="23"/>
      <c r="W19" s="23"/>
      <c r="X19" s="23"/>
      <c r="Y19" s="23"/>
      <c r="Z19" s="23"/>
      <c r="AA19" s="23"/>
      <c r="AB19" s="23"/>
    </row>
    <row r="20" spans="1:31" ht="14.5" customHeight="1" x14ac:dyDescent="0.35">
      <c r="A20" s="23"/>
      <c r="B20" s="4"/>
      <c r="C20" s="4"/>
      <c r="D20" s="66" t="s">
        <v>84</v>
      </c>
      <c r="E20" s="67"/>
      <c r="F20" s="68"/>
      <c r="G20" s="18" t="s">
        <v>83</v>
      </c>
      <c r="H20" s="4"/>
      <c r="I20" s="23"/>
      <c r="J20" s="23"/>
      <c r="K20" s="23"/>
      <c r="L20" s="23"/>
      <c r="M20" s="23"/>
      <c r="N20" s="23"/>
      <c r="O20" s="23"/>
      <c r="P20" s="23"/>
      <c r="Q20" s="23"/>
      <c r="R20" s="23"/>
      <c r="S20" s="23"/>
      <c r="T20" s="23"/>
      <c r="U20" s="23"/>
      <c r="V20" s="23"/>
      <c r="W20" s="23"/>
      <c r="X20" s="23"/>
      <c r="Y20" s="23"/>
      <c r="Z20" s="23"/>
      <c r="AA20" s="23"/>
      <c r="AB20" s="23"/>
    </row>
    <row r="21" spans="1:31" ht="14.5" customHeight="1" x14ac:dyDescent="0.35">
      <c r="A21" s="23"/>
      <c r="B21" s="5"/>
      <c r="C21" s="5"/>
      <c r="D21" s="6" t="s">
        <v>106</v>
      </c>
      <c r="E21" s="6" t="s">
        <v>107</v>
      </c>
      <c r="F21" s="6" t="s">
        <v>108</v>
      </c>
      <c r="G21" s="6" t="s">
        <v>23</v>
      </c>
      <c r="H21" s="4"/>
      <c r="I21" s="23"/>
      <c r="J21" s="23"/>
      <c r="K21" s="23"/>
      <c r="L21" s="23"/>
      <c r="M21" s="23"/>
      <c r="N21" s="23"/>
      <c r="O21" s="23"/>
      <c r="P21" s="23"/>
      <c r="Q21" s="23"/>
      <c r="R21" s="23"/>
      <c r="S21" s="23"/>
      <c r="T21" s="23"/>
      <c r="U21" s="23"/>
      <c r="V21" s="23"/>
      <c r="W21" s="23"/>
      <c r="X21" s="23"/>
      <c r="Y21" s="23"/>
      <c r="Z21" s="23"/>
      <c r="AA21" s="23"/>
      <c r="AB21" s="23"/>
    </row>
    <row r="22" spans="1:31" ht="14.5" customHeight="1" x14ac:dyDescent="0.35">
      <c r="A22" s="23"/>
      <c r="B22" s="63" t="s">
        <v>2</v>
      </c>
      <c r="C22" s="5" t="s">
        <v>15</v>
      </c>
      <c r="D22" s="7">
        <v>6338753.3799999999</v>
      </c>
      <c r="E22" s="7">
        <v>53480973.959999986</v>
      </c>
      <c r="F22" s="7">
        <v>20641451.629999999</v>
      </c>
      <c r="G22" s="7">
        <v>74131545.420000002</v>
      </c>
      <c r="H22" s="17"/>
      <c r="I22" s="23"/>
      <c r="J22" s="23"/>
      <c r="K22" s="23"/>
      <c r="L22" s="23"/>
      <c r="M22" s="23"/>
      <c r="N22" s="23"/>
      <c r="O22" s="23"/>
      <c r="P22" s="23"/>
      <c r="Q22" s="23"/>
      <c r="R22" s="23"/>
      <c r="S22" s="23"/>
      <c r="T22" s="23"/>
      <c r="U22" s="23"/>
      <c r="V22" s="23"/>
      <c r="W22" s="23"/>
      <c r="X22" s="23"/>
      <c r="Y22" s="23"/>
      <c r="Z22" s="23"/>
      <c r="AA22" s="23"/>
      <c r="AB22" s="23"/>
    </row>
    <row r="23" spans="1:31" ht="14.5" customHeight="1" x14ac:dyDescent="0.35">
      <c r="A23" s="23"/>
      <c r="B23" s="64"/>
      <c r="C23" s="5" t="s">
        <v>16</v>
      </c>
      <c r="D23" s="7">
        <v>102375749.7</v>
      </c>
      <c r="E23" s="7">
        <v>92986214.069999993</v>
      </c>
      <c r="F23" s="7">
        <v>296489995.14999998</v>
      </c>
      <c r="G23" s="7">
        <v>441733097.30000007</v>
      </c>
      <c r="H23" s="17"/>
      <c r="I23" s="23"/>
      <c r="J23" s="23"/>
      <c r="K23" s="23"/>
      <c r="L23" s="23"/>
      <c r="M23" s="23"/>
      <c r="N23" s="23"/>
      <c r="O23" s="23"/>
      <c r="P23" s="23"/>
      <c r="Q23" s="23"/>
      <c r="R23" s="23"/>
      <c r="S23" s="23"/>
      <c r="T23" s="23"/>
      <c r="U23" s="23"/>
      <c r="V23" s="23"/>
      <c r="W23" s="23"/>
      <c r="X23" s="23"/>
      <c r="Y23" s="23"/>
      <c r="Z23" s="23"/>
      <c r="AA23" s="23"/>
      <c r="AB23" s="23"/>
    </row>
    <row r="24" spans="1:31" ht="14.5" customHeight="1" x14ac:dyDescent="0.35">
      <c r="A24" s="23"/>
      <c r="B24" s="64"/>
      <c r="C24" s="5" t="s">
        <v>17</v>
      </c>
      <c r="D24" s="7">
        <v>1227949272.8100002</v>
      </c>
      <c r="E24" s="7">
        <v>361997060.20999998</v>
      </c>
      <c r="F24" s="7">
        <v>423651922.94999999</v>
      </c>
      <c r="G24" s="7">
        <v>1398293337.8699999</v>
      </c>
      <c r="H24" s="17"/>
      <c r="I24" s="23"/>
      <c r="J24" s="23"/>
      <c r="K24" s="23"/>
      <c r="L24" s="23"/>
      <c r="M24" s="23"/>
      <c r="N24" s="23"/>
      <c r="O24" s="23"/>
      <c r="P24" s="23"/>
      <c r="Q24" s="23"/>
      <c r="R24" s="23"/>
      <c r="S24" s="23"/>
      <c r="T24" s="23"/>
      <c r="U24" s="23"/>
      <c r="V24" s="23"/>
      <c r="W24" s="23"/>
      <c r="X24" s="23"/>
      <c r="Y24" s="23"/>
      <c r="Z24" s="23"/>
      <c r="AA24" s="23"/>
      <c r="AB24" s="23"/>
    </row>
    <row r="25" spans="1:31" ht="14.5" customHeight="1" x14ac:dyDescent="0.35">
      <c r="A25" s="23"/>
      <c r="B25" s="64"/>
      <c r="C25" s="5" t="s">
        <v>18</v>
      </c>
      <c r="D25" s="7">
        <v>1044099573.02</v>
      </c>
      <c r="E25" s="7">
        <v>660510591.6500001</v>
      </c>
      <c r="F25" s="7">
        <v>431678363.88999999</v>
      </c>
      <c r="G25" s="7">
        <v>1248758539.3300002</v>
      </c>
      <c r="H25" s="17"/>
      <c r="I25" s="23"/>
      <c r="J25" s="23"/>
      <c r="K25" s="23"/>
      <c r="L25" s="23"/>
      <c r="M25" s="23"/>
      <c r="N25" s="23"/>
      <c r="O25" s="23"/>
      <c r="P25" s="23"/>
      <c r="Q25" s="23"/>
      <c r="R25" s="23"/>
      <c r="S25" s="23"/>
      <c r="T25" s="23"/>
      <c r="U25" s="23"/>
      <c r="V25" s="23"/>
      <c r="W25" s="23"/>
      <c r="X25" s="23"/>
      <c r="Y25" s="23"/>
      <c r="Z25" s="23"/>
      <c r="AA25" s="23"/>
      <c r="AB25" s="23"/>
    </row>
    <row r="26" spans="1:31" ht="14.5" customHeight="1" x14ac:dyDescent="0.35">
      <c r="A26" s="23"/>
      <c r="B26" s="65"/>
      <c r="C26" s="5" t="s">
        <v>29</v>
      </c>
      <c r="D26" s="7">
        <v>388065831.25999993</v>
      </c>
      <c r="E26" s="7">
        <v>272148872.78999996</v>
      </c>
      <c r="F26" s="7">
        <v>33286911.509999998</v>
      </c>
      <c r="G26" s="7">
        <v>460197250.62</v>
      </c>
      <c r="H26" s="17"/>
      <c r="I26" s="23"/>
      <c r="J26" s="23"/>
      <c r="K26" s="23"/>
      <c r="L26" s="23"/>
      <c r="M26" s="23"/>
      <c r="N26" s="23"/>
      <c r="O26" s="23"/>
      <c r="P26" s="23"/>
      <c r="Q26" s="23"/>
      <c r="R26" s="23"/>
      <c r="S26" s="23"/>
      <c r="T26" s="23"/>
      <c r="U26" s="23"/>
      <c r="V26" s="23"/>
      <c r="W26" s="23"/>
      <c r="X26" s="23"/>
      <c r="Y26" s="23"/>
      <c r="Z26" s="23"/>
      <c r="AA26" s="23"/>
      <c r="AB26" s="23"/>
    </row>
    <row r="27" spans="1:31" ht="14.5" customHeight="1" x14ac:dyDescent="0.35">
      <c r="A27" s="23"/>
      <c r="B27" s="10"/>
      <c r="C27" s="11"/>
      <c r="D27" s="11"/>
      <c r="E27" s="11"/>
      <c r="F27" s="11"/>
      <c r="G27" s="11"/>
      <c r="H27" s="11"/>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4.5" customHeight="1" x14ac:dyDescent="0.35">
      <c r="A28" s="23"/>
      <c r="B28" s="8"/>
      <c r="C28" s="8"/>
      <c r="D28" s="66" t="s">
        <v>84</v>
      </c>
      <c r="E28" s="67"/>
      <c r="F28" s="68"/>
      <c r="G28" s="18" t="s">
        <v>83</v>
      </c>
      <c r="H28" s="8"/>
      <c r="I28" s="23"/>
      <c r="J28" s="23"/>
      <c r="K28" s="23"/>
      <c r="L28" s="23"/>
      <c r="M28" s="23"/>
      <c r="N28" s="23"/>
      <c r="O28" s="23"/>
      <c r="P28" s="23"/>
      <c r="Q28" s="23"/>
      <c r="R28" s="23"/>
      <c r="S28" s="23"/>
      <c r="T28" s="23"/>
      <c r="U28" s="23"/>
      <c r="V28" s="23"/>
      <c r="W28" s="23"/>
      <c r="X28" s="23"/>
      <c r="Y28" s="23"/>
      <c r="Z28" s="23"/>
      <c r="AA28" s="23"/>
      <c r="AB28" s="23"/>
    </row>
    <row r="29" spans="1:31" ht="14.5" customHeight="1" x14ac:dyDescent="0.35">
      <c r="A29" s="23"/>
      <c r="B29" s="5"/>
      <c r="C29" s="5"/>
      <c r="D29" s="6" t="s">
        <v>106</v>
      </c>
      <c r="E29" s="6" t="s">
        <v>107</v>
      </c>
      <c r="F29" s="6" t="s">
        <v>108</v>
      </c>
      <c r="G29" s="6" t="s">
        <v>23</v>
      </c>
      <c r="H29" s="8"/>
      <c r="I29" s="23"/>
      <c r="J29" s="23"/>
      <c r="K29" s="23"/>
      <c r="L29" s="23"/>
      <c r="M29" s="23"/>
      <c r="N29" s="23"/>
      <c r="O29" s="23"/>
      <c r="P29" s="23"/>
      <c r="Q29" s="23"/>
      <c r="R29" s="23"/>
      <c r="S29" s="23"/>
      <c r="T29" s="23"/>
      <c r="U29" s="23"/>
      <c r="V29" s="23"/>
      <c r="W29" s="23"/>
      <c r="X29" s="23"/>
      <c r="Y29" s="23"/>
      <c r="Z29" s="23"/>
      <c r="AA29" s="23"/>
      <c r="AB29" s="23"/>
    </row>
    <row r="30" spans="1:31" ht="14.5" customHeight="1" x14ac:dyDescent="0.35">
      <c r="A30" s="23"/>
      <c r="B30" s="63" t="s">
        <v>2</v>
      </c>
      <c r="C30" s="5" t="s">
        <v>15</v>
      </c>
      <c r="D30" s="9">
        <v>2.3133026003291772E-4</v>
      </c>
      <c r="E30" s="9">
        <v>1.9517666757655899E-3</v>
      </c>
      <c r="F30" s="9">
        <v>7.5330149112455178E-4</v>
      </c>
      <c r="G30" s="9">
        <v>2.7054009914250126E-3</v>
      </c>
      <c r="H30" s="8"/>
      <c r="I30" s="23"/>
      <c r="J30" s="23"/>
      <c r="K30" s="23"/>
      <c r="L30" s="23"/>
      <c r="M30" s="23"/>
      <c r="N30" s="23"/>
      <c r="O30" s="23"/>
      <c r="P30" s="23"/>
      <c r="Q30" s="23"/>
      <c r="R30" s="23"/>
      <c r="S30" s="23"/>
      <c r="T30" s="23"/>
      <c r="U30" s="23"/>
      <c r="V30" s="23"/>
      <c r="W30" s="23"/>
      <c r="X30" s="23"/>
      <c r="Y30" s="23"/>
      <c r="Z30" s="23"/>
      <c r="AA30" s="23"/>
      <c r="AB30" s="23"/>
    </row>
    <row r="31" spans="1:31" ht="14.5" customHeight="1" x14ac:dyDescent="0.35">
      <c r="A31" s="23"/>
      <c r="B31" s="64"/>
      <c r="C31" s="5" t="s">
        <v>16</v>
      </c>
      <c r="D31" s="9">
        <v>3.3552814877998265E-3</v>
      </c>
      <c r="E31" s="9">
        <v>3.0475471349799819E-3</v>
      </c>
      <c r="F31" s="9">
        <v>9.7172171628517531E-3</v>
      </c>
      <c r="G31" s="9">
        <v>1.4477441076254895E-2</v>
      </c>
      <c r="H31" s="8"/>
      <c r="I31" s="23"/>
      <c r="J31" s="23"/>
      <c r="K31" s="23"/>
      <c r="L31" s="23"/>
      <c r="M31" s="23"/>
      <c r="N31" s="23"/>
      <c r="O31" s="23"/>
      <c r="P31" s="23"/>
      <c r="Q31" s="23"/>
      <c r="R31" s="23"/>
      <c r="S31" s="23"/>
      <c r="T31" s="23"/>
      <c r="U31" s="23"/>
      <c r="V31" s="23"/>
      <c r="W31" s="23"/>
      <c r="X31" s="23"/>
      <c r="Y31" s="23"/>
      <c r="Z31" s="23"/>
      <c r="AA31" s="23"/>
      <c r="AB31" s="23"/>
    </row>
    <row r="32" spans="1:31" ht="14.5" customHeight="1" x14ac:dyDescent="0.35">
      <c r="A32" s="23"/>
      <c r="B32" s="64"/>
      <c r="C32" s="5" t="s">
        <v>17</v>
      </c>
      <c r="D32" s="9">
        <v>3.0354707787131053E-2</v>
      </c>
      <c r="E32" s="9">
        <v>8.9485088885876557E-3</v>
      </c>
      <c r="F32" s="9">
        <v>1.0472607142130049E-2</v>
      </c>
      <c r="G32" s="9">
        <v>3.456558557553982E-2</v>
      </c>
      <c r="H32" s="8"/>
      <c r="I32" s="23"/>
      <c r="J32" s="23"/>
      <c r="K32" s="23"/>
      <c r="L32" s="23"/>
      <c r="M32" s="23"/>
      <c r="N32" s="23"/>
      <c r="O32" s="23"/>
      <c r="P32" s="23"/>
      <c r="Q32" s="23"/>
      <c r="R32" s="23"/>
      <c r="S32" s="23"/>
      <c r="T32" s="23"/>
      <c r="U32" s="23"/>
      <c r="V32" s="23"/>
      <c r="W32" s="23"/>
      <c r="X32" s="23"/>
      <c r="Y32" s="23"/>
      <c r="Z32" s="23"/>
      <c r="AA32" s="23"/>
      <c r="AB32" s="23"/>
    </row>
    <row r="33" spans="1:28" ht="14.5" customHeight="1" x14ac:dyDescent="0.35">
      <c r="A33" s="23"/>
      <c r="B33" s="64"/>
      <c r="C33" s="5" t="s">
        <v>18</v>
      </c>
      <c r="D33" s="9">
        <v>4.1669921380232955E-2</v>
      </c>
      <c r="E33" s="9">
        <v>2.6360919146108528E-2</v>
      </c>
      <c r="F33" s="9">
        <v>1.7228245226472597E-2</v>
      </c>
      <c r="G33" s="9">
        <v>4.9837842578812061E-2</v>
      </c>
      <c r="H33" s="8"/>
      <c r="I33" s="23"/>
      <c r="J33" s="23"/>
      <c r="K33" s="23"/>
      <c r="L33" s="23"/>
      <c r="M33" s="23"/>
      <c r="N33" s="23"/>
      <c r="O33" s="23"/>
      <c r="P33" s="23"/>
      <c r="Q33" s="23"/>
      <c r="R33" s="23"/>
      <c r="S33" s="23"/>
      <c r="T33" s="23"/>
      <c r="U33" s="23"/>
      <c r="V33" s="23"/>
      <c r="W33" s="23"/>
      <c r="X33" s="23"/>
      <c r="Y33" s="23"/>
      <c r="Z33" s="23"/>
      <c r="AA33" s="23"/>
      <c r="AB33" s="23"/>
    </row>
    <row r="34" spans="1:28" ht="14.5" customHeight="1" x14ac:dyDescent="0.35">
      <c r="A34" s="23"/>
      <c r="B34" s="65"/>
      <c r="C34" s="5" t="s">
        <v>29</v>
      </c>
      <c r="D34" s="9">
        <v>4.5069010385663064E-2</v>
      </c>
      <c r="E34" s="9">
        <v>3.1606700168356906E-2</v>
      </c>
      <c r="F34" s="9">
        <v>3.865859964222704E-3</v>
      </c>
      <c r="G34" s="9">
        <v>5.3446175872542523E-2</v>
      </c>
      <c r="H34" s="8"/>
      <c r="I34" s="23"/>
      <c r="J34" s="23"/>
      <c r="K34" s="23"/>
      <c r="L34" s="23"/>
      <c r="M34" s="23"/>
      <c r="N34" s="23"/>
      <c r="O34" s="23"/>
      <c r="P34" s="23"/>
      <c r="Q34" s="23"/>
      <c r="R34" s="23"/>
      <c r="S34" s="23"/>
      <c r="T34" s="23"/>
      <c r="U34" s="23"/>
      <c r="V34" s="23"/>
      <c r="W34" s="23"/>
      <c r="X34" s="23"/>
      <c r="Y34" s="23"/>
      <c r="Z34" s="23"/>
      <c r="AA34" s="23"/>
      <c r="AB34" s="23"/>
    </row>
    <row r="35" spans="1:28" ht="14.5" customHeight="1" x14ac:dyDescent="0.35">
      <c r="A35" s="23"/>
      <c r="B35" s="4"/>
      <c r="C35" s="4"/>
      <c r="D35" s="4"/>
      <c r="E35" s="4"/>
      <c r="F35" s="4"/>
      <c r="G35" s="4"/>
      <c r="H35" s="8"/>
      <c r="I35" s="23"/>
      <c r="J35" s="23"/>
      <c r="K35" s="23"/>
      <c r="L35" s="23"/>
      <c r="M35" s="23"/>
      <c r="N35" s="23"/>
      <c r="O35" s="23"/>
      <c r="P35" s="23"/>
      <c r="Q35" s="23"/>
      <c r="R35" s="23"/>
      <c r="S35" s="23"/>
      <c r="T35" s="23"/>
      <c r="U35" s="23"/>
      <c r="V35" s="23"/>
      <c r="W35" s="23"/>
      <c r="X35" s="23"/>
      <c r="Y35" s="23"/>
      <c r="Z35" s="23"/>
      <c r="AA35" s="23"/>
      <c r="AB35" s="23"/>
    </row>
    <row r="36" spans="1:28" ht="14.5" customHeight="1" x14ac:dyDescent="0.35">
      <c r="A36" s="23"/>
      <c r="B36" s="4"/>
      <c r="C36" s="4"/>
      <c r="D36" s="66" t="s">
        <v>87</v>
      </c>
      <c r="E36" s="67"/>
      <c r="F36" s="67"/>
      <c r="G36" s="68"/>
      <c r="H36" s="8"/>
      <c r="I36" s="23"/>
      <c r="J36" s="23"/>
      <c r="K36" s="23"/>
      <c r="L36" s="23"/>
      <c r="M36" s="23"/>
      <c r="N36" s="23"/>
      <c r="O36" s="23"/>
      <c r="P36" s="23"/>
      <c r="Q36" s="23"/>
      <c r="R36" s="23"/>
      <c r="S36" s="23"/>
      <c r="T36" s="23"/>
      <c r="U36" s="23"/>
      <c r="V36" s="23"/>
      <c r="W36" s="23"/>
      <c r="X36" s="23"/>
      <c r="Y36" s="23"/>
      <c r="Z36" s="23"/>
      <c r="AA36" s="23"/>
      <c r="AB36" s="23"/>
    </row>
    <row r="37" spans="1:28" ht="14.5" customHeight="1" x14ac:dyDescent="0.35">
      <c r="A37" s="23"/>
      <c r="B37" s="5"/>
      <c r="C37" s="5"/>
      <c r="D37" s="6" t="s">
        <v>26</v>
      </c>
      <c r="E37" s="6" t="s">
        <v>24</v>
      </c>
      <c r="F37" s="6" t="s">
        <v>27</v>
      </c>
      <c r="G37" s="6" t="s">
        <v>25</v>
      </c>
      <c r="H37" s="8"/>
      <c r="I37" s="23"/>
      <c r="J37" s="23"/>
      <c r="K37" s="23"/>
      <c r="L37" s="23"/>
      <c r="M37" s="23"/>
      <c r="N37" s="23"/>
      <c r="O37" s="23"/>
      <c r="P37" s="23"/>
      <c r="Q37" s="23"/>
      <c r="R37" s="23"/>
      <c r="S37" s="23"/>
      <c r="T37" s="23"/>
      <c r="U37" s="23"/>
      <c r="V37" s="23"/>
      <c r="W37" s="23"/>
      <c r="X37" s="23"/>
      <c r="Y37" s="23"/>
      <c r="Z37" s="23"/>
      <c r="AA37" s="23"/>
      <c r="AB37" s="23"/>
    </row>
    <row r="38" spans="1:28" ht="14.5" customHeight="1" x14ac:dyDescent="0.35">
      <c r="A38" s="23"/>
      <c r="B38" s="63" t="s">
        <v>2</v>
      </c>
      <c r="C38" s="5" t="s">
        <v>15</v>
      </c>
      <c r="D38" s="9">
        <v>5.7947029641339368E-2</v>
      </c>
      <c r="E38" s="9">
        <v>6.4334254001218158E-2</v>
      </c>
      <c r="F38" s="9">
        <v>4.6333967011033969E-2</v>
      </c>
      <c r="G38" s="9">
        <v>0.8313847493464086</v>
      </c>
      <c r="H38" s="8"/>
      <c r="I38" s="23"/>
      <c r="J38" s="23"/>
      <c r="K38" s="23"/>
      <c r="L38" s="23"/>
      <c r="M38" s="23"/>
      <c r="N38" s="23"/>
      <c r="O38" s="23"/>
      <c r="P38" s="23"/>
      <c r="Q38" s="23"/>
      <c r="R38" s="23"/>
      <c r="S38" s="23"/>
      <c r="T38" s="23"/>
      <c r="U38" s="23"/>
      <c r="V38" s="23"/>
      <c r="W38" s="23"/>
      <c r="X38" s="23"/>
      <c r="Y38" s="23"/>
      <c r="Z38" s="23"/>
      <c r="AA38" s="23"/>
      <c r="AB38" s="23"/>
    </row>
    <row r="39" spans="1:28" ht="14.5" customHeight="1" x14ac:dyDescent="0.35">
      <c r="A39" s="23"/>
      <c r="B39" s="64"/>
      <c r="C39" s="5" t="s">
        <v>16</v>
      </c>
      <c r="D39" s="9">
        <v>0.95319870092243142</v>
      </c>
      <c r="E39" s="9">
        <v>6.9927444936698719E-3</v>
      </c>
      <c r="F39" s="9">
        <v>6.8449658444845558E-3</v>
      </c>
      <c r="G39" s="9">
        <v>3.2963588739414136E-2</v>
      </c>
      <c r="H39" s="8"/>
      <c r="I39" s="23"/>
      <c r="J39" s="23"/>
      <c r="K39" s="23"/>
      <c r="L39" s="23"/>
      <c r="M39" s="23"/>
      <c r="N39" s="23"/>
      <c r="O39" s="23"/>
      <c r="P39" s="23"/>
      <c r="Q39" s="23"/>
      <c r="R39" s="23"/>
      <c r="S39" s="23"/>
      <c r="T39" s="23"/>
      <c r="U39" s="23"/>
      <c r="V39" s="23"/>
      <c r="W39" s="23"/>
      <c r="X39" s="23"/>
      <c r="Y39" s="23"/>
      <c r="Z39" s="23"/>
      <c r="AA39" s="23"/>
      <c r="AB39" s="23"/>
    </row>
    <row r="40" spans="1:28" ht="14.5" customHeight="1" x14ac:dyDescent="0.35">
      <c r="A40" s="23"/>
      <c r="B40" s="64"/>
      <c r="C40" s="5" t="s">
        <v>17</v>
      </c>
      <c r="D40" s="9">
        <v>0.56052196845634616</v>
      </c>
      <c r="E40" s="9">
        <v>6.0452907895883458E-2</v>
      </c>
      <c r="F40" s="9">
        <v>0.3472791216644851</v>
      </c>
      <c r="G40" s="9">
        <v>3.1746001983285289E-2</v>
      </c>
      <c r="H40" s="8"/>
      <c r="I40" s="23"/>
      <c r="J40" s="23"/>
      <c r="K40" s="23"/>
      <c r="L40" s="23"/>
      <c r="M40" s="23"/>
      <c r="N40" s="23"/>
      <c r="O40" s="23"/>
      <c r="P40" s="23"/>
      <c r="Q40" s="23"/>
      <c r="R40" s="23"/>
      <c r="S40" s="23"/>
      <c r="T40" s="23"/>
      <c r="U40" s="23"/>
      <c r="V40" s="23"/>
      <c r="W40" s="23"/>
      <c r="X40" s="23"/>
      <c r="Y40" s="23"/>
      <c r="Z40" s="23"/>
      <c r="AA40" s="23"/>
      <c r="AB40" s="23"/>
    </row>
    <row r="41" spans="1:28" ht="14.5" customHeight="1" x14ac:dyDescent="0.35">
      <c r="A41" s="23"/>
      <c r="B41" s="64"/>
      <c r="C41" s="5" t="s">
        <v>18</v>
      </c>
      <c r="D41" s="9">
        <v>0.47336898274024347</v>
      </c>
      <c r="E41" s="9">
        <v>5.6874855640672226E-2</v>
      </c>
      <c r="F41" s="9">
        <v>0.45314724410957802</v>
      </c>
      <c r="G41" s="9">
        <v>1.6608917509506368E-2</v>
      </c>
      <c r="H41" s="8"/>
      <c r="I41" s="23"/>
      <c r="J41" s="23"/>
      <c r="K41" s="23"/>
      <c r="L41" s="23"/>
      <c r="M41" s="23"/>
      <c r="N41" s="23"/>
      <c r="O41" s="23"/>
      <c r="P41" s="23"/>
      <c r="Q41" s="23"/>
      <c r="R41" s="23"/>
      <c r="S41" s="23"/>
      <c r="T41" s="23"/>
      <c r="U41" s="23"/>
      <c r="V41" s="23"/>
      <c r="W41" s="23"/>
      <c r="X41" s="23"/>
      <c r="Y41" s="23"/>
      <c r="Z41" s="23"/>
      <c r="AA41" s="23"/>
      <c r="AB41" s="23"/>
    </row>
    <row r="42" spans="1:28" ht="14.5" customHeight="1" x14ac:dyDescent="0.35">
      <c r="A42" s="23"/>
      <c r="B42" s="65"/>
      <c r="C42" s="5" t="s">
        <v>29</v>
      </c>
      <c r="D42" s="9">
        <v>0.55733129388836566</v>
      </c>
      <c r="E42" s="9">
        <v>7.6969265660464678E-2</v>
      </c>
      <c r="F42" s="9">
        <v>0.3523644551132491</v>
      </c>
      <c r="G42" s="9">
        <v>1.3334985337920416E-2</v>
      </c>
      <c r="H42" s="4"/>
      <c r="I42" s="23"/>
      <c r="J42" s="23"/>
      <c r="K42" s="23"/>
      <c r="L42" s="23"/>
      <c r="M42" s="23"/>
      <c r="N42" s="23"/>
      <c r="O42" s="23"/>
      <c r="P42" s="23"/>
      <c r="Q42" s="23"/>
      <c r="R42" s="23"/>
      <c r="S42" s="23"/>
      <c r="T42" s="23"/>
      <c r="U42" s="23"/>
      <c r="V42" s="23"/>
      <c r="W42" s="23"/>
      <c r="X42" s="23"/>
      <c r="Y42" s="23"/>
      <c r="Z42" s="23"/>
      <c r="AA42" s="23"/>
      <c r="AB42" s="23"/>
    </row>
    <row r="43" spans="1:28" ht="14.5" customHeight="1" x14ac:dyDescent="0.35">
      <c r="A43" s="23"/>
      <c r="B43" s="4"/>
      <c r="C43" s="4"/>
      <c r="D43" s="4"/>
      <c r="E43" s="4"/>
      <c r="F43" s="4"/>
      <c r="G43" s="4"/>
      <c r="H43" s="4"/>
      <c r="I43" s="23"/>
      <c r="J43" s="23"/>
      <c r="K43" s="23"/>
      <c r="L43" s="23"/>
      <c r="M43" s="23"/>
      <c r="N43" s="23"/>
      <c r="O43" s="23"/>
      <c r="P43" s="23"/>
      <c r="Q43" s="23"/>
      <c r="R43" s="23"/>
      <c r="S43" s="23"/>
      <c r="T43" s="23"/>
      <c r="U43" s="23"/>
      <c r="V43" s="23"/>
      <c r="W43" s="23"/>
      <c r="X43" s="23"/>
      <c r="Y43" s="23"/>
      <c r="Z43" s="23"/>
      <c r="AA43" s="23"/>
      <c r="AB43" s="23"/>
    </row>
    <row r="44" spans="1:28" ht="14.5" customHeight="1" x14ac:dyDescent="0.35">
      <c r="A44" s="23"/>
      <c r="B44" s="5"/>
      <c r="C44" s="5"/>
      <c r="D44" s="6" t="s">
        <v>21</v>
      </c>
      <c r="E44" s="6" t="s">
        <v>22</v>
      </c>
      <c r="F44" s="4"/>
      <c r="G44" s="4"/>
      <c r="H44" s="4"/>
      <c r="I44" s="23"/>
      <c r="J44" s="23"/>
      <c r="K44" s="23"/>
      <c r="L44" s="23"/>
      <c r="M44" s="23"/>
      <c r="N44" s="23"/>
      <c r="O44" s="23"/>
      <c r="P44" s="23"/>
      <c r="Q44" s="23"/>
      <c r="R44" s="23"/>
      <c r="S44" s="23"/>
      <c r="T44" s="23"/>
      <c r="U44" s="23"/>
      <c r="V44" s="23"/>
      <c r="W44" s="23"/>
      <c r="X44" s="23"/>
      <c r="Y44" s="23"/>
      <c r="Z44" s="23"/>
      <c r="AA44" s="23"/>
      <c r="AB44" s="23"/>
    </row>
    <row r="45" spans="1:28" ht="14.5" customHeight="1" x14ac:dyDescent="0.35">
      <c r="A45" s="23"/>
      <c r="B45" s="63" t="s">
        <v>2</v>
      </c>
      <c r="C45" s="5" t="s">
        <v>15</v>
      </c>
      <c r="D45" s="7">
        <v>27401315241.239998</v>
      </c>
      <c r="E45" s="7">
        <v>52</v>
      </c>
      <c r="F45" s="4"/>
      <c r="G45" s="4"/>
      <c r="H45" s="4"/>
      <c r="I45" s="23"/>
      <c r="J45" s="23"/>
      <c r="K45" s="23"/>
      <c r="L45" s="23"/>
      <c r="M45" s="23"/>
      <c r="N45" s="23"/>
      <c r="O45" s="23"/>
      <c r="P45" s="23"/>
      <c r="Q45" s="23"/>
      <c r="R45" s="23"/>
      <c r="S45" s="23"/>
      <c r="T45" s="23"/>
      <c r="U45" s="23"/>
      <c r="V45" s="23"/>
      <c r="W45" s="23"/>
      <c r="X45" s="23"/>
      <c r="Y45" s="23"/>
      <c r="Z45" s="23"/>
      <c r="AA45" s="23"/>
      <c r="AB45" s="23"/>
    </row>
    <row r="46" spans="1:28" ht="14.5" customHeight="1" x14ac:dyDescent="0.35">
      <c r="A46" s="23"/>
      <c r="B46" s="64"/>
      <c r="C46" s="5" t="s">
        <v>16</v>
      </c>
      <c r="D46" s="7">
        <v>30511821458.869999</v>
      </c>
      <c r="E46" s="7">
        <v>41</v>
      </c>
      <c r="F46" s="4"/>
      <c r="G46" s="4"/>
      <c r="H46" s="4"/>
      <c r="I46" s="23"/>
      <c r="J46" s="23"/>
      <c r="K46" s="23"/>
      <c r="L46" s="23"/>
      <c r="M46" s="23"/>
      <c r="N46" s="23"/>
      <c r="O46" s="23"/>
      <c r="P46" s="23"/>
      <c r="Q46" s="23"/>
      <c r="R46" s="23"/>
      <c r="S46" s="23"/>
      <c r="T46" s="23"/>
      <c r="U46" s="23"/>
      <c r="V46" s="23"/>
      <c r="W46" s="23"/>
      <c r="X46" s="23"/>
      <c r="Y46" s="23"/>
      <c r="Z46" s="23"/>
      <c r="AA46" s="23"/>
      <c r="AB46" s="23"/>
    </row>
    <row r="47" spans="1:28" ht="14.5" customHeight="1" x14ac:dyDescent="0.35">
      <c r="A47" s="23"/>
      <c r="B47" s="64"/>
      <c r="C47" s="5" t="s">
        <v>17</v>
      </c>
      <c r="D47" s="7">
        <v>40453338619.540001</v>
      </c>
      <c r="E47" s="7">
        <v>51</v>
      </c>
      <c r="F47" s="4"/>
      <c r="G47" s="4"/>
      <c r="H47" s="4"/>
      <c r="I47" s="23"/>
      <c r="J47" s="23"/>
      <c r="K47" s="23"/>
      <c r="L47" s="23"/>
      <c r="M47" s="23"/>
      <c r="N47" s="23"/>
      <c r="O47" s="23"/>
      <c r="P47" s="23"/>
      <c r="Q47" s="23"/>
      <c r="R47" s="23"/>
      <c r="S47" s="23"/>
      <c r="T47" s="23"/>
      <c r="U47" s="23"/>
      <c r="V47" s="23"/>
      <c r="W47" s="23"/>
      <c r="X47" s="23"/>
      <c r="Y47" s="23"/>
      <c r="Z47" s="23"/>
      <c r="AA47" s="23"/>
      <c r="AB47" s="23"/>
    </row>
    <row r="48" spans="1:28" ht="14.5" customHeight="1" x14ac:dyDescent="0.35">
      <c r="A48" s="23"/>
      <c r="B48" s="64"/>
      <c r="C48" s="5" t="s">
        <v>18</v>
      </c>
      <c r="D48" s="7">
        <v>25056432516.220001</v>
      </c>
      <c r="E48" s="7">
        <v>43</v>
      </c>
      <c r="F48" s="23"/>
      <c r="G48" s="4"/>
      <c r="H48" s="4"/>
      <c r="I48" s="23"/>
      <c r="J48" s="23"/>
      <c r="K48" s="23"/>
      <c r="L48" s="23"/>
      <c r="M48" s="23"/>
      <c r="N48" s="23"/>
      <c r="O48" s="23"/>
      <c r="P48" s="23"/>
      <c r="Q48" s="23"/>
      <c r="R48" s="23"/>
      <c r="S48" s="23"/>
      <c r="T48" s="23"/>
      <c r="U48" s="23"/>
      <c r="V48" s="23"/>
      <c r="W48" s="23"/>
      <c r="X48" s="23"/>
      <c r="Y48" s="23"/>
      <c r="Z48" s="23"/>
      <c r="AA48" s="23"/>
      <c r="AB48" s="23"/>
    </row>
    <row r="49" spans="1:28" ht="14.5" customHeight="1" x14ac:dyDescent="0.35">
      <c r="A49" s="23"/>
      <c r="B49" s="65"/>
      <c r="C49" s="5" t="s">
        <v>29</v>
      </c>
      <c r="D49" s="7">
        <v>8610480415.2399998</v>
      </c>
      <c r="E49" s="7">
        <v>20</v>
      </c>
      <c r="F49" s="23"/>
      <c r="G49" s="4"/>
      <c r="H49" s="4"/>
      <c r="I49" s="23"/>
      <c r="J49" s="23"/>
      <c r="K49" s="23"/>
      <c r="L49" s="23"/>
      <c r="M49" s="23"/>
      <c r="N49" s="23"/>
      <c r="O49" s="23"/>
      <c r="P49" s="23"/>
      <c r="Q49" s="23"/>
      <c r="R49" s="23"/>
      <c r="S49" s="23"/>
      <c r="T49" s="23"/>
      <c r="U49" s="23"/>
      <c r="V49" s="23"/>
      <c r="W49" s="23"/>
      <c r="X49" s="23"/>
      <c r="Y49" s="23"/>
      <c r="Z49" s="23"/>
      <c r="AA49" s="23"/>
      <c r="AB49" s="23"/>
    </row>
    <row r="50" spans="1:28" ht="14.5" customHeight="1" x14ac:dyDescent="0.35">
      <c r="A50" s="23"/>
      <c r="B50" s="19" t="s">
        <v>80</v>
      </c>
      <c r="C50" s="23"/>
      <c r="D50" s="23"/>
      <c r="E50" s="23"/>
      <c r="F50" s="23"/>
      <c r="G50" s="4"/>
      <c r="H50" s="4"/>
      <c r="I50" s="23"/>
      <c r="J50" s="23"/>
      <c r="K50" s="23"/>
      <c r="L50" s="23"/>
      <c r="M50" s="23"/>
      <c r="N50" s="23"/>
      <c r="O50" s="23"/>
      <c r="P50" s="23"/>
      <c r="Q50" s="23"/>
      <c r="R50" s="23"/>
      <c r="S50" s="23"/>
      <c r="T50" s="23"/>
      <c r="U50" s="23"/>
      <c r="V50" s="23"/>
      <c r="W50" s="23"/>
      <c r="X50" s="23"/>
      <c r="Y50" s="23"/>
      <c r="Z50" s="23"/>
      <c r="AA50" s="23"/>
      <c r="AB50" s="23"/>
    </row>
    <row r="51" spans="1:28" ht="14.5" customHeight="1" x14ac:dyDescent="0.35">
      <c r="A51" s="23"/>
      <c r="B51" s="23" t="s">
        <v>78</v>
      </c>
      <c r="C51" s="23"/>
      <c r="D51" s="23"/>
      <c r="E51" s="23"/>
      <c r="F51" s="23"/>
      <c r="G51" s="4"/>
      <c r="H51" s="4"/>
      <c r="I51" s="23"/>
      <c r="J51" s="23"/>
      <c r="K51" s="23"/>
      <c r="L51" s="23"/>
      <c r="M51" s="23"/>
      <c r="N51" s="23"/>
      <c r="O51" s="23"/>
      <c r="P51" s="23"/>
      <c r="Q51" s="23"/>
      <c r="R51" s="23"/>
      <c r="S51" s="23"/>
      <c r="T51" s="23"/>
      <c r="U51" s="23"/>
      <c r="V51" s="23"/>
      <c r="W51" s="23"/>
      <c r="X51" s="23"/>
      <c r="Y51" s="23"/>
      <c r="Z51" s="23"/>
      <c r="AA51" s="23"/>
      <c r="AB51" s="23"/>
    </row>
    <row r="52" spans="1:28" ht="14.5" customHeight="1" x14ac:dyDescent="0.35">
      <c r="A52" s="23"/>
      <c r="B52" s="23" t="s">
        <v>79</v>
      </c>
      <c r="C52" s="23"/>
      <c r="D52" s="23"/>
      <c r="E52" s="23"/>
      <c r="F52" s="23"/>
      <c r="G52" s="4"/>
      <c r="H52" s="4"/>
      <c r="I52" s="23"/>
      <c r="J52" s="23"/>
      <c r="K52" s="23"/>
      <c r="L52" s="23"/>
      <c r="M52" s="23"/>
      <c r="N52" s="23"/>
      <c r="O52" s="23"/>
      <c r="P52" s="23"/>
      <c r="Q52" s="23"/>
      <c r="R52" s="23"/>
      <c r="S52" s="23"/>
      <c r="T52" s="23"/>
      <c r="U52" s="23"/>
      <c r="V52" s="23"/>
      <c r="W52" s="23"/>
      <c r="X52" s="23"/>
      <c r="Y52" s="23"/>
      <c r="Z52" s="23"/>
      <c r="AA52" s="23"/>
      <c r="AB52" s="23"/>
    </row>
    <row r="53" spans="1:28" ht="14.5" customHeight="1" x14ac:dyDescent="0.35">
      <c r="A53" s="23"/>
      <c r="B53" s="23" t="s">
        <v>88</v>
      </c>
      <c r="C53" s="23"/>
      <c r="D53" s="23"/>
      <c r="E53" s="23"/>
      <c r="F53" s="23"/>
      <c r="G53" s="4"/>
      <c r="H53" s="4"/>
      <c r="I53" s="23"/>
      <c r="J53" s="23"/>
      <c r="K53" s="23"/>
      <c r="L53" s="23"/>
      <c r="M53" s="23"/>
      <c r="N53" s="23"/>
      <c r="O53" s="23"/>
      <c r="P53" s="23"/>
      <c r="Q53" s="23"/>
      <c r="R53" s="23"/>
      <c r="S53" s="23"/>
      <c r="T53" s="23"/>
      <c r="U53" s="23"/>
      <c r="V53" s="23"/>
      <c r="W53" s="23"/>
      <c r="X53" s="23"/>
      <c r="Y53" s="23"/>
      <c r="Z53" s="23"/>
      <c r="AA53" s="23"/>
      <c r="AB53" s="23"/>
    </row>
    <row r="54" spans="1:28" ht="14.5" customHeight="1" x14ac:dyDescent="0.35">
      <c r="A54" s="23"/>
      <c r="B54" s="23" t="s">
        <v>89</v>
      </c>
      <c r="I54" s="23"/>
      <c r="J54" s="23"/>
      <c r="K54" s="23"/>
      <c r="L54" s="23"/>
      <c r="M54" s="23"/>
      <c r="N54" s="23"/>
      <c r="O54" s="23"/>
      <c r="P54" s="23"/>
      <c r="Q54" s="23"/>
      <c r="R54" s="23"/>
      <c r="S54" s="23"/>
      <c r="T54" s="23"/>
      <c r="U54" s="23"/>
      <c r="V54" s="23"/>
      <c r="W54" s="23"/>
      <c r="X54" s="23"/>
      <c r="Y54" s="23"/>
      <c r="Z54" s="23"/>
      <c r="AA54" s="23"/>
      <c r="AB54" s="23"/>
    </row>
    <row r="55" spans="1:28" ht="14.5" customHeight="1" x14ac:dyDescent="0.35">
      <c r="A55" s="23"/>
      <c r="B55" s="23" t="s">
        <v>90</v>
      </c>
      <c r="C55" s="23"/>
      <c r="D55" s="23"/>
      <c r="E55" s="23"/>
      <c r="F55" s="23"/>
      <c r="G55" s="4"/>
      <c r="H55" s="4"/>
      <c r="I55" s="23"/>
      <c r="J55" s="23"/>
      <c r="K55" s="23"/>
      <c r="L55" s="23"/>
      <c r="M55" s="23"/>
      <c r="N55" s="23"/>
      <c r="O55" s="23"/>
      <c r="P55" s="23"/>
      <c r="Q55" s="23"/>
      <c r="R55" s="23"/>
      <c r="S55" s="23"/>
      <c r="T55" s="23"/>
      <c r="U55" s="23"/>
      <c r="V55" s="23"/>
      <c r="W55" s="23"/>
      <c r="X55" s="23"/>
      <c r="Y55" s="23"/>
      <c r="Z55" s="23"/>
      <c r="AA55" s="23"/>
      <c r="AB55" s="23"/>
    </row>
    <row r="56" spans="1:28" ht="14.5" customHeight="1" x14ac:dyDescent="0.35">
      <c r="A56" s="23"/>
      <c r="B56" s="23" t="s">
        <v>109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4.5" customHeight="1" x14ac:dyDescent="0.35">
      <c r="A57" s="23"/>
      <c r="B57" s="23" t="s">
        <v>82</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4.5" customHeight="1"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4.5" customHeight="1"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4.5" customHeight="1"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4.5" customHeight="1"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4.5" customHeight="1"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4.5"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4.5" customHeight="1"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4.5" customHeight="1"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4.5" customHeight="1"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4.5" customHeight="1"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4.5" customHeight="1"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4.5" customHeight="1"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4.5" customHeight="1"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4.5" customHeight="1"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4.5" customHeight="1"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4.5" customHeight="1"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4.5"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4.5"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4.5" customHeight="1"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4.5" customHeight="1"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4.5" customHeight="1"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4.5" customHeight="1"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4.5" customHeight="1"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4.5"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4.5"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4.5" customHeight="1"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4.5" customHeight="1"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4.5" customHeight="1"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4.5" customHeight="1"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4.5" customHeight="1"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4.5" customHeight="1"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4.5" customHeight="1"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5">
      <c r="A135" s="23"/>
      <c r="B135" s="23"/>
      <c r="C135" s="23"/>
      <c r="D135" s="23"/>
      <c r="E135" s="23"/>
      <c r="F135" s="23"/>
      <c r="G135" s="23"/>
      <c r="H135" s="23"/>
      <c r="X135" s="23"/>
      <c r="Y135" s="23"/>
      <c r="Z135" s="23"/>
      <c r="AA135" s="23"/>
      <c r="AB135" s="23"/>
    </row>
    <row r="136" spans="1:28" x14ac:dyDescent="0.35">
      <c r="A136" s="23"/>
      <c r="B136" s="23"/>
      <c r="C136" s="23"/>
      <c r="D136" s="23"/>
      <c r="E136" s="23"/>
      <c r="F136" s="23"/>
      <c r="G136" s="23"/>
      <c r="H136" s="23"/>
      <c r="X136" s="23"/>
      <c r="Y136" s="23"/>
      <c r="Z136" s="23"/>
      <c r="AA136" s="23"/>
      <c r="AB136" s="23"/>
    </row>
    <row r="137" spans="1:28" x14ac:dyDescent="0.35">
      <c r="A137" s="23"/>
      <c r="B137" s="23"/>
      <c r="C137" s="23"/>
      <c r="D137" s="23"/>
      <c r="E137" s="23"/>
      <c r="F137" s="23"/>
      <c r="G137" s="23"/>
      <c r="H137" s="23"/>
      <c r="X137" s="23"/>
      <c r="Y137" s="23"/>
      <c r="Z137" s="23"/>
      <c r="AA137" s="23"/>
      <c r="AB137" s="23"/>
    </row>
    <row r="138" spans="1:28" x14ac:dyDescent="0.35">
      <c r="A138" s="23"/>
      <c r="B138" s="23"/>
      <c r="C138" s="23"/>
      <c r="D138" s="23"/>
      <c r="E138" s="23"/>
      <c r="F138" s="23"/>
      <c r="G138" s="23"/>
      <c r="H138" s="23"/>
      <c r="X138" s="23"/>
      <c r="Y138" s="23"/>
      <c r="Z138" s="23"/>
      <c r="AA138" s="23"/>
      <c r="AB138" s="23"/>
    </row>
  </sheetData>
  <mergeCells count="9">
    <mergeCell ref="D20:F20"/>
    <mergeCell ref="D28:F28"/>
    <mergeCell ref="D36:G36"/>
    <mergeCell ref="B45:B49"/>
    <mergeCell ref="B5:B9"/>
    <mergeCell ref="B13:B17"/>
    <mergeCell ref="B22:B26"/>
    <mergeCell ref="B30:B34"/>
    <mergeCell ref="B38:B42"/>
  </mergeCells>
  <hyperlinks>
    <hyperlink ref="B1" location="Summary!A1" display="Summary" xr:uid="{5C4ABF0D-F43D-4686-9DE5-9D021C8CE6B9}"/>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Summary</vt:lpstr>
      <vt:lpstr>IMPORTANT</vt:lpstr>
      <vt:lpstr>Data Availability</vt:lpstr>
      <vt:lpstr>BE - RMBS Status</vt:lpstr>
      <vt:lpstr>BE - RMBS Implied flags</vt:lpstr>
      <vt:lpstr>DE - RMBS Status</vt:lpstr>
      <vt:lpstr>DE - RMBS Implied flags</vt:lpstr>
      <vt:lpstr>ES - RMBS Status</vt:lpstr>
      <vt:lpstr>ES - RMBS Implied flags</vt:lpstr>
      <vt:lpstr>FR - RMBS Status</vt:lpstr>
      <vt:lpstr>FR - RMBS Implied flags</vt:lpstr>
      <vt:lpstr>IE - RMBS Status</vt:lpstr>
      <vt:lpstr>IE - RMBS Implied flags</vt:lpstr>
      <vt:lpstr>IT - RMBS Status</vt:lpstr>
      <vt:lpstr>IT - RMBS Implied flags</vt:lpstr>
      <vt:lpstr>NL - RMBS Status</vt:lpstr>
      <vt:lpstr>NL - RMBS Implied flags</vt:lpstr>
      <vt:lpstr>PT - RMBS Status</vt:lpstr>
      <vt:lpstr>PT - RMBS Implied flags</vt:lpstr>
      <vt:lpstr>UK - RMBS Status</vt:lpstr>
      <vt:lpstr>UK - RMBS Implied flags</vt:lpstr>
      <vt:lpstr>EU - RMBS Status</vt:lpstr>
      <vt:lpstr>EU - RMBS Implied flags</vt:lpstr>
      <vt:lpstr>Implied Flags by Country</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Usman Jamil</dc:creator>
  <cp:lastModifiedBy>Ludovic Thebault</cp:lastModifiedBy>
  <dcterms:created xsi:type="dcterms:W3CDTF">2020-05-18T13:54:12Z</dcterms:created>
  <dcterms:modified xsi:type="dcterms:W3CDTF">2020-08-26T15:39:34Z</dcterms:modified>
</cp:coreProperties>
</file>